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395" activeTab="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 localSheetId="0">'1'!$A$1:$F$35</definedName>
  </definedNames>
  <calcPr fullCalcOnLoad="1"/>
</workbook>
</file>

<file path=xl/sharedStrings.xml><?xml version="1.0" encoding="utf-8"?>
<sst xmlns="http://schemas.openxmlformats.org/spreadsheetml/2006/main" count="328" uniqueCount="204">
  <si>
    <t>2016年部门决算收支总表</t>
  </si>
  <si>
    <t>决算公开附表1</t>
  </si>
  <si>
    <t>单位：万元</t>
  </si>
  <si>
    <t>收入</t>
  </si>
  <si>
    <t/>
  </si>
  <si>
    <t>支出</t>
  </si>
  <si>
    <t>项目</t>
  </si>
  <si>
    <t>决算数</t>
  </si>
  <si>
    <t>项目(按支出类别)</t>
  </si>
  <si>
    <t>项目(按功能分类)</t>
  </si>
  <si>
    <t>栏次</t>
  </si>
  <si>
    <t>1</t>
  </si>
  <si>
    <t>2</t>
  </si>
  <si>
    <t>3</t>
  </si>
  <si>
    <t>一、财政拨款收入</t>
  </si>
  <si>
    <t>一、基本支出</t>
  </si>
  <si>
    <t>一、一般公共服务</t>
  </si>
  <si>
    <t>　　其中：政府性基金</t>
  </si>
  <si>
    <t>工资福利支出</t>
  </si>
  <si>
    <t>二、外交</t>
  </si>
  <si>
    <t>二、上级补助收入</t>
  </si>
  <si>
    <t>商品和服务支出</t>
  </si>
  <si>
    <t>三、国防</t>
  </si>
  <si>
    <t>三、事业收入</t>
  </si>
  <si>
    <t>对个人和家庭的补助支出</t>
  </si>
  <si>
    <t>四、公共安全</t>
  </si>
  <si>
    <t>四、经营收入</t>
  </si>
  <si>
    <t>二、项目支出</t>
  </si>
  <si>
    <t>五、教育</t>
  </si>
  <si>
    <t>五、附属单位缴款</t>
  </si>
  <si>
    <t>六、科学技术</t>
  </si>
  <si>
    <t>六、其他收入</t>
  </si>
  <si>
    <t>七、文化体育与传媒</t>
  </si>
  <si>
    <t>八、社会保障和就业</t>
  </si>
  <si>
    <t>基本建设支出</t>
  </si>
  <si>
    <t>九、医疗卫生</t>
  </si>
  <si>
    <t>其他资本性支出</t>
  </si>
  <si>
    <t>十、节能环保</t>
  </si>
  <si>
    <t>对企事业单位的补贴</t>
  </si>
  <si>
    <t>十一、城乡社区事务</t>
  </si>
  <si>
    <t>债务利息支出</t>
  </si>
  <si>
    <t>十二、农林水事务</t>
  </si>
  <si>
    <t>其他支出</t>
  </si>
  <si>
    <t>十三、交通运输</t>
  </si>
  <si>
    <t>三、上缴上级支出</t>
  </si>
  <si>
    <t>十四、资源勘探电力信息等事务</t>
  </si>
  <si>
    <t>四、经营支出</t>
  </si>
  <si>
    <t>十五、商业服务业等事务</t>
  </si>
  <si>
    <t>五、对附属单位补助支出</t>
  </si>
  <si>
    <t>十六、金融监管等事务支出</t>
  </si>
  <si>
    <t>十七、地震灾后恢复重建支出</t>
  </si>
  <si>
    <t>十八、国土资源气象等事务</t>
  </si>
  <si>
    <t>十九、住房保障支出</t>
  </si>
  <si>
    <t>二十、粮油物资管理事务</t>
  </si>
  <si>
    <t>二十一、储备事务支出</t>
  </si>
  <si>
    <t>二十二、国债还本付息支出</t>
  </si>
  <si>
    <t>二十三、其他支出</t>
  </si>
  <si>
    <t>本年收入合计</t>
  </si>
  <si>
    <t>本年支出合计</t>
  </si>
  <si>
    <t>用事业基金弥补收支差额</t>
  </si>
  <si>
    <t>结余分配</t>
  </si>
  <si>
    <t>上年结转和结余</t>
  </si>
  <si>
    <t>年末结转结余</t>
  </si>
  <si>
    <t>其中：财政拨款结转和结余</t>
  </si>
  <si>
    <t xml:space="preserve">     其他结转和结余</t>
  </si>
  <si>
    <t>收入总计</t>
  </si>
  <si>
    <t>支出总计</t>
  </si>
  <si>
    <t>2016年部门决算一般公共预算支出明细表</t>
  </si>
  <si>
    <t>（按支出功能分类）</t>
  </si>
  <si>
    <t>决算公开附表2</t>
  </si>
  <si>
    <t>支出功能分类</t>
  </si>
  <si>
    <t>合计</t>
  </si>
  <si>
    <t>基本支出</t>
  </si>
  <si>
    <t>项目支出</t>
  </si>
  <si>
    <t>备注</t>
  </si>
  <si>
    <t>科目编码</t>
  </si>
  <si>
    <t>科目名称</t>
  </si>
  <si>
    <t>合  计</t>
  </si>
  <si>
    <t>（按支出经济分类）</t>
  </si>
  <si>
    <t>决算公开附表3</t>
  </si>
  <si>
    <t>2016年部门决算政府性基金预算财政拨款收支表</t>
  </si>
  <si>
    <t>决算公开附表4</t>
  </si>
  <si>
    <t>项目(按支出性质和经济分类)</t>
  </si>
  <si>
    <t xml:space="preserve">一、政府性基金拨款 </t>
  </si>
  <si>
    <t>一、科学技术支出</t>
  </si>
  <si>
    <t>二、文化体育与传媒支出</t>
  </si>
  <si>
    <t xml:space="preserve">    人员经费</t>
  </si>
  <si>
    <t>三、社会保障和就业支出</t>
  </si>
  <si>
    <t xml:space="preserve">    日常公用经费</t>
  </si>
  <si>
    <t>四、节能环保支出</t>
  </si>
  <si>
    <t>五、城乡社区支出</t>
  </si>
  <si>
    <t xml:space="preserve">    基本建设类项目</t>
  </si>
  <si>
    <t>六、农林水支出</t>
  </si>
  <si>
    <t xml:space="preserve">    行政事业类项目</t>
  </si>
  <si>
    <t>七、交通运输支出</t>
  </si>
  <si>
    <t>八、资源勘探信息等支出</t>
  </si>
  <si>
    <t>九、商业服务业等支出</t>
  </si>
  <si>
    <t>十二、金融支出</t>
  </si>
  <si>
    <t>支出经济分类</t>
  </si>
  <si>
    <t>十三、其他支出</t>
  </si>
  <si>
    <t xml:space="preserve">    工资福利支出</t>
  </si>
  <si>
    <t>十四、债务还本支出</t>
  </si>
  <si>
    <t xml:space="preserve">    商品和服务支出</t>
  </si>
  <si>
    <t>十五、债务付息支出</t>
  </si>
  <si>
    <t xml:space="preserve">    对个人和家庭的补助</t>
  </si>
  <si>
    <t>十六、债务发行费用支出</t>
  </si>
  <si>
    <t xml:space="preserve">    对企事业单位的补贴</t>
  </si>
  <si>
    <t xml:space="preserve">    债务利息支出</t>
  </si>
  <si>
    <t xml:space="preserve">    其他支出</t>
  </si>
  <si>
    <t xml:space="preserve">    年初结转和结余</t>
  </si>
  <si>
    <t xml:space="preserve">    年末结转和结余</t>
  </si>
  <si>
    <t>　　年末结余</t>
  </si>
  <si>
    <t xml:space="preserve">      基本支出结转</t>
  </si>
  <si>
    <t xml:space="preserve">      项目支出结转和结余</t>
  </si>
  <si>
    <t>2016年部门决算政府采购情况表</t>
  </si>
  <si>
    <t>决算公开附表5</t>
  </si>
  <si>
    <t>行次</t>
  </si>
  <si>
    <t>采购预算</t>
  </si>
  <si>
    <t>采购金额</t>
  </si>
  <si>
    <t>总计</t>
  </si>
  <si>
    <t>财政性资金</t>
  </si>
  <si>
    <t>其他资金</t>
  </si>
  <si>
    <t>4</t>
  </si>
  <si>
    <t>5</t>
  </si>
  <si>
    <t>6</t>
  </si>
  <si>
    <t>合      计</t>
  </si>
  <si>
    <t>货物</t>
  </si>
  <si>
    <t>工程</t>
  </si>
  <si>
    <t>服务</t>
  </si>
  <si>
    <t xml:space="preserve">2016年部门决算一般公共预算拨款“三公”经费及会议费、培训费支出表 </t>
  </si>
  <si>
    <t>决算公开附表6</t>
  </si>
  <si>
    <t>单位名称</t>
  </si>
  <si>
    <t>公共预算财政拨款安排的“三公”经费支出</t>
  </si>
  <si>
    <t>会议费</t>
  </si>
  <si>
    <t>培训费</t>
  </si>
  <si>
    <t>小计</t>
  </si>
  <si>
    <t>因公出国（境）费</t>
  </si>
  <si>
    <t>公务用车购置及运行维护费</t>
  </si>
  <si>
    <t>公务接待费</t>
  </si>
  <si>
    <t>公务用车运行维护费</t>
  </si>
  <si>
    <t>公务用车购置费</t>
  </si>
  <si>
    <t xml:space="preserve">合计 </t>
  </si>
  <si>
    <t>科学技术支出</t>
  </si>
  <si>
    <t>其他科学技术支出</t>
  </si>
  <si>
    <t xml:space="preserve">  其他科学技术支出</t>
  </si>
  <si>
    <t>节能环保支出</t>
  </si>
  <si>
    <t>天然林保护</t>
  </si>
  <si>
    <t xml:space="preserve">  天然林保护工程建设</t>
  </si>
  <si>
    <t xml:space="preserve">  其他天然林保护支出</t>
  </si>
  <si>
    <t>退耕还林</t>
  </si>
  <si>
    <t xml:space="preserve">  退耕现金</t>
  </si>
  <si>
    <t xml:space="preserve">  退耕还林工程建设</t>
  </si>
  <si>
    <t xml:space="preserve">  其他退耕还林支出</t>
  </si>
  <si>
    <t>农林水支出</t>
  </si>
  <si>
    <t>农业</t>
  </si>
  <si>
    <t xml:space="preserve">  行政运行</t>
  </si>
  <si>
    <t xml:space="preserve">  事业运行</t>
  </si>
  <si>
    <t xml:space="preserve">  科技转化与推广服务</t>
  </si>
  <si>
    <t xml:space="preserve">  病虫害控制</t>
  </si>
  <si>
    <t xml:space="preserve">  农业行业业务管理</t>
  </si>
  <si>
    <t xml:space="preserve">  防灾救灾</t>
  </si>
  <si>
    <t xml:space="preserve">  农业生产支持补贴</t>
  </si>
  <si>
    <t xml:space="preserve">  农业组织化与产业化经营</t>
  </si>
  <si>
    <t xml:space="preserve">  其他农业支出</t>
  </si>
  <si>
    <t>林业</t>
  </si>
  <si>
    <t xml:space="preserve">  森林培育</t>
  </si>
  <si>
    <t xml:space="preserve">  森林生态效益补偿</t>
  </si>
  <si>
    <t xml:space="preserve">  林业产业化</t>
  </si>
  <si>
    <t xml:space="preserve">  成品油价格改革对林业的补贴</t>
  </si>
  <si>
    <t xml:space="preserve">  林业防灾减灾</t>
  </si>
  <si>
    <t xml:space="preserve">  其他林业支出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</si>
  <si>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</si>
  <si>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</si>
  <si>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</si>
  <si>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</si>
  <si>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办公费</t>
  </si>
  <si>
    <t xml:space="preserve">  印刷费</t>
  </si>
  <si>
    <t xml:space="preserve">  咨询费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</si>
  <si>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</si>
  <si>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</si>
  <si>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</si>
  <si>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</si>
  <si>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</si>
  <si>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</si>
  <si>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</si>
  <si>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</si>
  <si>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</si>
  <si>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委托业务费</t>
  </si>
  <si>
    <t xml:space="preserve">  工会经费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</si>
  <si>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</si>
  <si>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</si>
  <si>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</si>
  <si>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</si>
  <si>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</si>
  <si>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</si>
  <si>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抚恤金</t>
  </si>
  <si>
    <t xml:space="preserve">  生活补助</t>
  </si>
  <si>
    <t xml:space="preserve">  医疗费</t>
  </si>
  <si>
    <t xml:space="preserve">  基础设施建设</t>
  </si>
  <si>
    <t>林业技术推广</t>
  </si>
  <si>
    <t>科技成果转化与扩散</t>
  </si>
  <si>
    <t>农林科技局</t>
  </si>
  <si>
    <t xml:space="preserve">补充资料：1.因公出国（境）团组情况：2016年度本单位组织出国（境）团组  0  个；参加其他单位组织的出国（境）团组  0  个；本单位全年因公出国（境）累计 0  人次。2.公务用车购置及保有情况：2016年度本单位购置公务用车 0  辆；年末公务用车保有量 8  辆。3.公务接待有关情况：2016年度公务接待累计 81 批次（含外事接待    批次），公务接待累计 677  人次（含外事接待    人次）。   </t>
  </si>
  <si>
    <t>技术研究与开发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</si>
</sst>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</numFmts>
  <fonts count="33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2"/>
      <color indexed="8"/>
      <name val="方正小标宋简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2"/>
      <color indexed="8"/>
      <name val="方正大标宋简体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color indexed="8"/>
      <name val="黑体"/>
      <family val="3"/>
    </font>
    <font>
      <b/>
      <sz val="11"/>
      <color indexed="17"/>
      <name val="宋体"/>
      <family val="0"/>
    </font>
    <font>
      <sz val="10"/>
      <color indexed="8"/>
      <name val="黑体"/>
      <family val="3"/>
    </font>
    <font>
      <b/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4" fillId="0" borderId="0">
      <alignment/>
      <protection/>
    </xf>
    <xf numFmtId="0" fontId="21" fillId="0" borderId="0">
      <alignment vertical="center"/>
      <protection/>
    </xf>
    <xf numFmtId="0" fontId="16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1" borderId="4" applyNumberFormat="0" applyAlignment="0" applyProtection="0"/>
    <xf numFmtId="0" fontId="13" fillId="12" borderId="5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27" fillId="17" borderId="0" applyNumberFormat="0" applyBorder="0" applyAlignment="0" applyProtection="0"/>
    <xf numFmtId="0" fontId="18" fillId="11" borderId="7" applyNumberFormat="0" applyAlignment="0" applyProtection="0"/>
    <xf numFmtId="0" fontId="11" fillId="5" borderId="4" applyNumberFormat="0" applyAlignment="0" applyProtection="0"/>
    <xf numFmtId="0" fontId="2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 shrinkToFit="1"/>
    </xf>
    <xf numFmtId="4" fontId="0" fillId="0" borderId="9" xfId="0" applyNumberFormat="1" applyFont="1" applyFill="1" applyBorder="1" applyAlignment="1">
      <alignment horizontal="right" vertical="center" shrinkToFit="1"/>
    </xf>
    <xf numFmtId="0" fontId="0" fillId="0" borderId="0" xfId="40" applyFont="1" applyFill="1">
      <alignment/>
      <protection/>
    </xf>
    <xf numFmtId="0" fontId="6" fillId="0" borderId="0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left" vertical="center" shrinkToFit="1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right" vertical="center" shrinkToFit="1"/>
    </xf>
    <xf numFmtId="0" fontId="4" fillId="0" borderId="9" xfId="0" applyFont="1" applyFill="1" applyBorder="1" applyAlignment="1">
      <alignment/>
    </xf>
    <xf numFmtId="0" fontId="5" fillId="0" borderId="0" xfId="0" applyFont="1" applyAlignment="1">
      <alignment vertical="center"/>
    </xf>
    <xf numFmtId="0" fontId="5" fillId="0" borderId="0" xfId="40" applyFont="1" applyFill="1">
      <alignment/>
      <protection/>
    </xf>
    <xf numFmtId="0" fontId="0" fillId="0" borderId="9" xfId="0" applyBorder="1" applyAlignment="1">
      <alignment horizontal="left" vertical="center"/>
    </xf>
    <xf numFmtId="0" fontId="0" fillId="0" borderId="0" xfId="40" applyFont="1" applyFill="1" applyAlignment="1">
      <alignment vertical="center"/>
      <protection/>
    </xf>
    <xf numFmtId="0" fontId="6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40" applyFill="1">
      <alignment/>
      <protection/>
    </xf>
    <xf numFmtId="0" fontId="4" fillId="0" borderId="0" xfId="0" applyFont="1" applyFill="1" applyAlignment="1">
      <alignment/>
    </xf>
    <xf numFmtId="0" fontId="8" fillId="0" borderId="0" xfId="40" applyFont="1" applyFill="1" applyAlignment="1">
      <alignment vertical="center"/>
      <protection/>
    </xf>
    <xf numFmtId="0" fontId="0" fillId="0" borderId="0" xfId="40" applyFont="1" applyFill="1" applyAlignment="1">
      <alignment horizontal="center" vertical="center"/>
      <protection/>
    </xf>
    <xf numFmtId="0" fontId="0" fillId="0" borderId="0" xfId="40" applyFont="1" applyFill="1" applyAlignment="1">
      <alignment horizontal="right" vertical="center"/>
      <protection/>
    </xf>
    <xf numFmtId="0" fontId="4" fillId="0" borderId="0" xfId="40" applyFill="1" applyAlignment="1">
      <alignment vertical="center"/>
      <protection/>
    </xf>
    <xf numFmtId="0" fontId="2" fillId="0" borderId="9" xfId="40" applyFont="1" applyFill="1" applyBorder="1" applyAlignment="1">
      <alignment horizontal="center" vertical="center" shrinkToFit="1"/>
      <protection/>
    </xf>
    <xf numFmtId="0" fontId="9" fillId="0" borderId="0" xfId="40" applyFont="1" applyFill="1">
      <alignment/>
      <protection/>
    </xf>
    <xf numFmtId="0" fontId="0" fillId="0" borderId="9" xfId="40" applyFont="1" applyFill="1" applyBorder="1" applyAlignment="1">
      <alignment horizontal="center" vertical="center" shrinkToFit="1"/>
      <protection/>
    </xf>
    <xf numFmtId="0" fontId="8" fillId="0" borderId="0" xfId="40" applyFont="1" applyFill="1">
      <alignment/>
      <protection/>
    </xf>
    <xf numFmtId="0" fontId="0" fillId="0" borderId="9" xfId="40" applyFont="1" applyFill="1" applyBorder="1" applyAlignment="1">
      <alignment horizontal="left" vertical="center" shrinkToFit="1"/>
      <protection/>
    </xf>
    <xf numFmtId="4" fontId="0" fillId="0" borderId="9" xfId="40" applyNumberFormat="1" applyFont="1" applyFill="1" applyBorder="1" applyAlignment="1">
      <alignment horizontal="right" vertical="center" shrinkToFit="1"/>
      <protection/>
    </xf>
    <xf numFmtId="0" fontId="1" fillId="0" borderId="9" xfId="41" applyFont="1" applyFill="1" applyBorder="1">
      <alignment vertical="center"/>
      <protection/>
    </xf>
    <xf numFmtId="0" fontId="1" fillId="0" borderId="9" xfId="41" applyFont="1" applyFill="1" applyBorder="1" applyAlignment="1">
      <alignment vertical="center"/>
      <protection/>
    </xf>
    <xf numFmtId="0" fontId="0" fillId="0" borderId="9" xfId="40" applyFont="1" applyFill="1" applyBorder="1" applyAlignment="1">
      <alignment horizontal="right" vertical="center" shrinkToFit="1"/>
      <protection/>
    </xf>
    <xf numFmtId="0" fontId="0" fillId="0" borderId="9" xfId="0" applyFont="1" applyBorder="1" applyAlignment="1">
      <alignment vertical="center"/>
    </xf>
    <xf numFmtId="0" fontId="8" fillId="0" borderId="9" xfId="40" applyFont="1" applyFill="1" applyBorder="1">
      <alignment/>
      <protection/>
    </xf>
    <xf numFmtId="0" fontId="0" fillId="0" borderId="9" xfId="40" applyFont="1" applyFill="1" applyBorder="1">
      <alignment/>
      <protection/>
    </xf>
    <xf numFmtId="4" fontId="0" fillId="0" borderId="9" xfId="40" applyNumberFormat="1" applyFont="1" applyFill="1" applyBorder="1" applyAlignment="1">
      <alignment horizontal="center" vertical="center" shrinkToFit="1"/>
      <protection/>
    </xf>
    <xf numFmtId="0" fontId="0" fillId="0" borderId="9" xfId="40" applyFont="1" applyFill="1" applyBorder="1" applyAlignment="1">
      <alignment vertical="center" shrinkToFit="1"/>
      <protection/>
    </xf>
    <xf numFmtId="0" fontId="6" fillId="0" borderId="0" xfId="40" applyFont="1" applyFill="1">
      <alignment/>
      <protection/>
    </xf>
    <xf numFmtId="0" fontId="5" fillId="0" borderId="0" xfId="40" applyFont="1" applyFill="1" applyAlignment="1">
      <alignment horizontal="center"/>
      <protection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0" fontId="26" fillId="0" borderId="9" xfId="0" applyFont="1" applyBorder="1" applyAlignment="1">
      <alignment horizontal="left" vertical="center"/>
    </xf>
    <xf numFmtId="0" fontId="26" fillId="0" borderId="9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9" fillId="0" borderId="9" xfId="0" applyFont="1" applyBorder="1" applyAlignment="1">
      <alignment horizontal="left" vertical="center"/>
    </xf>
    <xf numFmtId="0" fontId="29" fillId="0" borderId="9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9" fillId="0" borderId="9" xfId="0" applyNumberFormat="1" applyFont="1" applyBorder="1" applyAlignment="1">
      <alignment vertical="center"/>
    </xf>
    <xf numFmtId="177" fontId="6" fillId="0" borderId="9" xfId="0" applyNumberFormat="1" applyFon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26" fillId="0" borderId="9" xfId="0" applyNumberFormat="1" applyFon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30" fillId="0" borderId="9" xfId="0" applyNumberFormat="1" applyFont="1" applyBorder="1" applyAlignment="1">
      <alignment vertical="center"/>
    </xf>
    <xf numFmtId="0" fontId="31" fillId="0" borderId="9" xfId="0" applyFont="1" applyBorder="1" applyAlignment="1">
      <alignment horizontal="left" vertical="center"/>
    </xf>
    <xf numFmtId="0" fontId="31" fillId="0" borderId="9" xfId="0" applyFont="1" applyBorder="1" applyAlignment="1">
      <alignment vertical="center"/>
    </xf>
    <xf numFmtId="4" fontId="32" fillId="0" borderId="9" xfId="0" applyNumberFormat="1" applyFont="1" applyBorder="1" applyAlignment="1">
      <alignment vertical="center"/>
    </xf>
    <xf numFmtId="177" fontId="31" fillId="0" borderId="9" xfId="0" applyNumberFormat="1" applyFont="1" applyBorder="1" applyAlignment="1">
      <alignment vertical="center"/>
    </xf>
    <xf numFmtId="0" fontId="7" fillId="0" borderId="0" xfId="40" applyFont="1" applyFill="1" applyAlignment="1">
      <alignment horizontal="center"/>
      <protection/>
    </xf>
    <xf numFmtId="0" fontId="2" fillId="0" borderId="9" xfId="40" applyFont="1" applyFill="1" applyBorder="1" applyAlignment="1">
      <alignment horizontal="center" vertical="center" shrinkToFit="1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9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_收支决算总表(附表 4)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workbookViewId="0" topLeftCell="A1">
      <selection activeCell="D13" sqref="D13"/>
    </sheetView>
  </sheetViews>
  <sheetFormatPr defaultColWidth="9.00390625" defaultRowHeight="13.5"/>
  <cols>
    <col min="1" max="1" width="19.625" style="28" customWidth="1"/>
    <col min="2" max="2" width="9.625" style="28" customWidth="1"/>
    <col min="3" max="3" width="23.00390625" style="28" customWidth="1"/>
    <col min="4" max="4" width="9.625" style="28" customWidth="1"/>
    <col min="5" max="5" width="26.50390625" style="28" customWidth="1"/>
    <col min="6" max="6" width="10.25390625" style="28" customWidth="1"/>
    <col min="7" max="7" width="8.50390625" style="28" customWidth="1"/>
    <col min="8" max="253" width="9.00390625" style="28" customWidth="1"/>
    <col min="254" max="16384" width="9.00390625" style="29" customWidth="1"/>
  </cols>
  <sheetData>
    <row r="1" spans="1:6" ht="27">
      <c r="A1" s="78" t="s">
        <v>0</v>
      </c>
      <c r="B1" s="78"/>
      <c r="C1" s="78"/>
      <c r="D1" s="78"/>
      <c r="E1" s="78"/>
      <c r="F1" s="78"/>
    </row>
    <row r="2" spans="1:253" s="26" customFormat="1" ht="22.5" customHeight="1">
      <c r="A2" s="23" t="s">
        <v>1</v>
      </c>
      <c r="B2" s="30"/>
      <c r="C2" s="31"/>
      <c r="D2" s="30"/>
      <c r="E2" s="30"/>
      <c r="F2" s="32" t="s">
        <v>2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</row>
    <row r="3" spans="1:256" s="1" customFormat="1" ht="21.75" customHeight="1">
      <c r="A3" s="79" t="s">
        <v>3</v>
      </c>
      <c r="B3" s="79" t="s">
        <v>4</v>
      </c>
      <c r="C3" s="79" t="s">
        <v>5</v>
      </c>
      <c r="D3" s="79" t="s">
        <v>4</v>
      </c>
      <c r="E3" s="79" t="s">
        <v>4</v>
      </c>
      <c r="F3" s="79" t="s">
        <v>4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50"/>
      <c r="IU3" s="50"/>
      <c r="IV3" s="50"/>
    </row>
    <row r="4" spans="1:256" s="1" customFormat="1" ht="21.75" customHeight="1">
      <c r="A4" s="34" t="s">
        <v>6</v>
      </c>
      <c r="B4" s="34" t="s">
        <v>7</v>
      </c>
      <c r="C4" s="34" t="s">
        <v>8</v>
      </c>
      <c r="D4" s="34" t="s">
        <v>7</v>
      </c>
      <c r="E4" s="34" t="s">
        <v>9</v>
      </c>
      <c r="F4" s="34" t="s">
        <v>7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50"/>
      <c r="IU4" s="50"/>
      <c r="IV4" s="50"/>
    </row>
    <row r="5" spans="1:256" s="27" customFormat="1" ht="21.75" customHeight="1">
      <c r="A5" s="36" t="s">
        <v>10</v>
      </c>
      <c r="B5" s="36" t="s">
        <v>11</v>
      </c>
      <c r="C5" s="36" t="s">
        <v>10</v>
      </c>
      <c r="D5" s="36" t="s">
        <v>12</v>
      </c>
      <c r="E5" s="36" t="s">
        <v>10</v>
      </c>
      <c r="F5" s="36" t="s">
        <v>13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51"/>
      <c r="IU5" s="51"/>
      <c r="IV5" s="51"/>
    </row>
    <row r="6" spans="1:256" s="27" customFormat="1" ht="21.75" customHeight="1">
      <c r="A6" s="38" t="s">
        <v>14</v>
      </c>
      <c r="B6" s="39">
        <v>8552.95</v>
      </c>
      <c r="C6" s="40" t="s">
        <v>15</v>
      </c>
      <c r="D6" s="39">
        <v>2268.33</v>
      </c>
      <c r="E6" s="38" t="s">
        <v>16</v>
      </c>
      <c r="F6" s="39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51"/>
      <c r="IU6" s="51"/>
      <c r="IV6" s="51"/>
    </row>
    <row r="7" spans="1:256" s="27" customFormat="1" ht="21.75" customHeight="1">
      <c r="A7" s="38" t="s">
        <v>17</v>
      </c>
      <c r="B7" s="39"/>
      <c r="C7" s="41" t="s">
        <v>18</v>
      </c>
      <c r="D7" s="42">
        <v>1480.3</v>
      </c>
      <c r="E7" s="38" t="s">
        <v>19</v>
      </c>
      <c r="F7" s="39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51"/>
      <c r="IU7" s="51"/>
      <c r="IV7" s="51"/>
    </row>
    <row r="8" spans="1:256" s="27" customFormat="1" ht="21.75" customHeight="1">
      <c r="A8" s="38" t="s">
        <v>20</v>
      </c>
      <c r="B8" s="39"/>
      <c r="C8" s="41" t="s">
        <v>21</v>
      </c>
      <c r="D8" s="39">
        <v>185.36</v>
      </c>
      <c r="E8" s="38" t="s">
        <v>22</v>
      </c>
      <c r="F8" s="39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51"/>
      <c r="IU8" s="51"/>
      <c r="IV8" s="51"/>
    </row>
    <row r="9" spans="1:256" s="27" customFormat="1" ht="21.75" customHeight="1">
      <c r="A9" s="38" t="s">
        <v>23</v>
      </c>
      <c r="B9" s="39"/>
      <c r="C9" s="41" t="s">
        <v>24</v>
      </c>
      <c r="D9" s="39">
        <v>602.67</v>
      </c>
      <c r="E9" s="38" t="s">
        <v>25</v>
      </c>
      <c r="F9" s="39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51"/>
      <c r="IU9" s="51"/>
      <c r="IV9" s="51"/>
    </row>
    <row r="10" spans="1:256" s="27" customFormat="1" ht="21.75" customHeight="1">
      <c r="A10" s="38" t="s">
        <v>26</v>
      </c>
      <c r="B10" s="39"/>
      <c r="C10" s="40" t="s">
        <v>27</v>
      </c>
      <c r="D10" s="39"/>
      <c r="E10" s="38" t="s">
        <v>28</v>
      </c>
      <c r="F10" s="39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51"/>
      <c r="IU10" s="51"/>
      <c r="IV10" s="51"/>
    </row>
    <row r="11" spans="1:256" s="27" customFormat="1" ht="21.75" customHeight="1">
      <c r="A11" s="38" t="s">
        <v>29</v>
      </c>
      <c r="B11" s="39"/>
      <c r="C11" s="41" t="s">
        <v>18</v>
      </c>
      <c r="D11" s="39"/>
      <c r="E11" s="38" t="s">
        <v>30</v>
      </c>
      <c r="F11" s="39">
        <v>142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51"/>
      <c r="IU11" s="51"/>
      <c r="IV11" s="51"/>
    </row>
    <row r="12" spans="1:256" s="27" customFormat="1" ht="21.75" customHeight="1">
      <c r="A12" s="38" t="s">
        <v>31</v>
      </c>
      <c r="B12" s="39"/>
      <c r="C12" s="41" t="s">
        <v>21</v>
      </c>
      <c r="D12" s="39"/>
      <c r="E12" s="38" t="s">
        <v>32</v>
      </c>
      <c r="F12" s="39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51"/>
      <c r="IU12" s="51"/>
      <c r="IV12" s="51"/>
    </row>
    <row r="13" spans="1:256" s="27" customFormat="1" ht="21.75" customHeight="1">
      <c r="A13" s="43"/>
      <c r="B13" s="39"/>
      <c r="C13" s="41" t="s">
        <v>24</v>
      </c>
      <c r="D13" s="39"/>
      <c r="E13" s="38" t="s">
        <v>33</v>
      </c>
      <c r="F13" s="39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51"/>
      <c r="IU13" s="51"/>
      <c r="IV13" s="51"/>
    </row>
    <row r="14" spans="1:256" s="27" customFormat="1" ht="21.75" customHeight="1">
      <c r="A14" s="43"/>
      <c r="B14" s="39"/>
      <c r="C14" s="38" t="s">
        <v>34</v>
      </c>
      <c r="D14" s="39"/>
      <c r="E14" s="38" t="s">
        <v>35</v>
      </c>
      <c r="F14" s="39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51"/>
      <c r="IU14" s="51"/>
      <c r="IV14" s="51"/>
    </row>
    <row r="15" spans="1:256" s="27" customFormat="1" ht="21.75" customHeight="1">
      <c r="A15" s="43"/>
      <c r="B15" s="39"/>
      <c r="C15" s="38" t="s">
        <v>36</v>
      </c>
      <c r="D15" s="39">
        <v>6468.06</v>
      </c>
      <c r="E15" s="38" t="s">
        <v>37</v>
      </c>
      <c r="F15" s="39">
        <v>2296.45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51"/>
      <c r="IU15" s="51"/>
      <c r="IV15" s="51"/>
    </row>
    <row r="16" spans="1:256" s="27" customFormat="1" ht="21.75" customHeight="1">
      <c r="A16" s="44"/>
      <c r="B16" s="38"/>
      <c r="C16" s="38" t="s">
        <v>38</v>
      </c>
      <c r="D16" s="39"/>
      <c r="E16" s="38" t="s">
        <v>39</v>
      </c>
      <c r="F16" s="39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51"/>
      <c r="IU16" s="51"/>
      <c r="IV16" s="51"/>
    </row>
    <row r="17" spans="1:256" s="27" customFormat="1" ht="21.75" customHeight="1">
      <c r="A17" s="44"/>
      <c r="B17" s="38" t="s">
        <v>4</v>
      </c>
      <c r="C17" s="38" t="s">
        <v>40</v>
      </c>
      <c r="D17" s="39"/>
      <c r="E17" s="38" t="s">
        <v>41</v>
      </c>
      <c r="F17" s="39">
        <v>6297.94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51"/>
      <c r="IU17" s="51"/>
      <c r="IV17" s="51"/>
    </row>
    <row r="18" spans="1:256" s="27" customFormat="1" ht="21.75" customHeight="1">
      <c r="A18" s="38" t="s">
        <v>4</v>
      </c>
      <c r="B18" s="38" t="s">
        <v>4</v>
      </c>
      <c r="C18" s="45" t="s">
        <v>42</v>
      </c>
      <c r="D18" s="39"/>
      <c r="E18" s="38" t="s">
        <v>43</v>
      </c>
      <c r="F18" s="39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51"/>
      <c r="IU18" s="51"/>
      <c r="IV18" s="51"/>
    </row>
    <row r="19" spans="1:256" s="27" customFormat="1" ht="21.75" customHeight="1">
      <c r="A19" s="38" t="s">
        <v>4</v>
      </c>
      <c r="B19" s="38" t="s">
        <v>4</v>
      </c>
      <c r="C19" s="38" t="s">
        <v>44</v>
      </c>
      <c r="D19" s="39"/>
      <c r="E19" s="38" t="s">
        <v>45</v>
      </c>
      <c r="F19" s="39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51"/>
      <c r="IU19" s="51"/>
      <c r="IV19" s="51"/>
    </row>
    <row r="20" spans="1:256" s="27" customFormat="1" ht="21.75" customHeight="1">
      <c r="A20" s="38" t="s">
        <v>4</v>
      </c>
      <c r="B20" s="38" t="s">
        <v>4</v>
      </c>
      <c r="C20" s="38" t="s">
        <v>46</v>
      </c>
      <c r="D20" s="39"/>
      <c r="E20" s="38" t="s">
        <v>47</v>
      </c>
      <c r="F20" s="38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51"/>
      <c r="IU20" s="51"/>
      <c r="IV20" s="51"/>
    </row>
    <row r="21" spans="1:256" s="27" customFormat="1" ht="21.75" customHeight="1">
      <c r="A21" s="38" t="s">
        <v>4</v>
      </c>
      <c r="B21" s="38" t="s">
        <v>4</v>
      </c>
      <c r="C21" s="38" t="s">
        <v>48</v>
      </c>
      <c r="D21" s="39"/>
      <c r="E21" s="38" t="s">
        <v>49</v>
      </c>
      <c r="F21" s="38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51"/>
      <c r="IU21" s="51"/>
      <c r="IV21" s="51"/>
    </row>
    <row r="22" spans="1:256" s="27" customFormat="1" ht="21.75" customHeight="1">
      <c r="A22" s="38" t="s">
        <v>4</v>
      </c>
      <c r="B22" s="38" t="s">
        <v>4</v>
      </c>
      <c r="C22" s="38" t="s">
        <v>4</v>
      </c>
      <c r="D22" s="42"/>
      <c r="E22" s="38" t="s">
        <v>50</v>
      </c>
      <c r="F22" s="38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51"/>
      <c r="IU22" s="51"/>
      <c r="IV22" s="51"/>
    </row>
    <row r="23" spans="1:256" s="27" customFormat="1" ht="21.75" customHeight="1">
      <c r="A23" s="38" t="s">
        <v>4</v>
      </c>
      <c r="B23" s="38" t="s">
        <v>4</v>
      </c>
      <c r="C23" s="38" t="s">
        <v>4</v>
      </c>
      <c r="D23" s="39"/>
      <c r="E23" s="38" t="s">
        <v>51</v>
      </c>
      <c r="F23" s="38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51"/>
      <c r="IU23" s="51"/>
      <c r="IV23" s="51"/>
    </row>
    <row r="24" spans="1:256" s="27" customFormat="1" ht="21.75" customHeight="1">
      <c r="A24" s="38" t="s">
        <v>4</v>
      </c>
      <c r="B24" s="38" t="s">
        <v>4</v>
      </c>
      <c r="C24" s="38" t="s">
        <v>4</v>
      </c>
      <c r="D24" s="39"/>
      <c r="E24" s="38" t="s">
        <v>52</v>
      </c>
      <c r="F24" s="38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51"/>
      <c r="IU24" s="51"/>
      <c r="IV24" s="51"/>
    </row>
    <row r="25" spans="1:256" s="27" customFormat="1" ht="21.75" customHeight="1">
      <c r="A25" s="38" t="s">
        <v>4</v>
      </c>
      <c r="B25" s="38" t="s">
        <v>4</v>
      </c>
      <c r="C25" s="38" t="s">
        <v>4</v>
      </c>
      <c r="D25" s="39"/>
      <c r="E25" s="38" t="s">
        <v>53</v>
      </c>
      <c r="F25" s="38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51"/>
      <c r="IU25" s="51"/>
      <c r="IV25" s="51"/>
    </row>
    <row r="26" spans="1:256" s="27" customFormat="1" ht="21.75" customHeight="1">
      <c r="A26" s="38" t="s">
        <v>4</v>
      </c>
      <c r="B26" s="38" t="s">
        <v>4</v>
      </c>
      <c r="C26" s="38" t="s">
        <v>4</v>
      </c>
      <c r="D26" s="39"/>
      <c r="E26" s="38" t="s">
        <v>54</v>
      </c>
      <c r="F26" s="38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51"/>
      <c r="IU26" s="51"/>
      <c r="IV26" s="51"/>
    </row>
    <row r="27" spans="1:256" s="27" customFormat="1" ht="21.75" customHeight="1">
      <c r="A27" s="38" t="s">
        <v>4</v>
      </c>
      <c r="B27" s="38" t="s">
        <v>4</v>
      </c>
      <c r="C27" s="38" t="s">
        <v>4</v>
      </c>
      <c r="D27" s="39"/>
      <c r="E27" s="38" t="s">
        <v>55</v>
      </c>
      <c r="F27" s="38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51"/>
      <c r="IU27" s="51"/>
      <c r="IV27" s="51"/>
    </row>
    <row r="28" spans="1:256" s="27" customFormat="1" ht="21.75" customHeight="1">
      <c r="A28" s="38" t="s">
        <v>4</v>
      </c>
      <c r="B28" s="38" t="s">
        <v>4</v>
      </c>
      <c r="C28" s="38" t="s">
        <v>4</v>
      </c>
      <c r="D28" s="39"/>
      <c r="E28" s="38" t="s">
        <v>56</v>
      </c>
      <c r="F28" s="38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51"/>
      <c r="IU28" s="51"/>
      <c r="IV28" s="51"/>
    </row>
    <row r="29" spans="1:256" s="27" customFormat="1" ht="21.75" customHeight="1">
      <c r="A29" s="38"/>
      <c r="B29" s="38"/>
      <c r="C29" s="38"/>
      <c r="D29" s="39"/>
      <c r="E29" s="38"/>
      <c r="F29" s="38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51"/>
      <c r="IU29" s="51"/>
      <c r="IV29" s="51"/>
    </row>
    <row r="30" spans="1:256" s="27" customFormat="1" ht="21.75" customHeight="1">
      <c r="A30" s="34" t="s">
        <v>57</v>
      </c>
      <c r="B30" s="46">
        <v>8552.95</v>
      </c>
      <c r="C30" s="34" t="s">
        <v>58</v>
      </c>
      <c r="D30" s="34">
        <v>8736.39</v>
      </c>
      <c r="E30" s="34" t="s">
        <v>58</v>
      </c>
      <c r="F30" s="39">
        <v>8736.39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51"/>
      <c r="IU30" s="51"/>
      <c r="IV30" s="51"/>
    </row>
    <row r="31" spans="1:256" s="27" customFormat="1" ht="21.75" customHeight="1">
      <c r="A31" s="47" t="s">
        <v>59</v>
      </c>
      <c r="B31" s="39"/>
      <c r="C31" s="47" t="s">
        <v>60</v>
      </c>
      <c r="D31" s="47" t="s">
        <v>4</v>
      </c>
      <c r="E31" s="47" t="s">
        <v>60</v>
      </c>
      <c r="F31" s="39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51"/>
      <c r="IU31" s="51"/>
      <c r="IV31" s="51"/>
    </row>
    <row r="32" spans="1:256" s="27" customFormat="1" ht="21.75" customHeight="1">
      <c r="A32" s="38" t="s">
        <v>61</v>
      </c>
      <c r="B32" s="39">
        <v>183.44</v>
      </c>
      <c r="C32" s="47" t="s">
        <v>62</v>
      </c>
      <c r="D32" s="47"/>
      <c r="E32" s="47" t="s">
        <v>62</v>
      </c>
      <c r="F32" s="39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51"/>
      <c r="IU32" s="51"/>
      <c r="IV32" s="51"/>
    </row>
    <row r="33" spans="1:256" s="27" customFormat="1" ht="21.75" customHeight="1">
      <c r="A33" s="38" t="s">
        <v>63</v>
      </c>
      <c r="B33" s="39">
        <v>52.41</v>
      </c>
      <c r="C33" s="47"/>
      <c r="D33" s="47"/>
      <c r="E33" s="47"/>
      <c r="F33" s="39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51"/>
      <c r="IU33" s="51"/>
      <c r="IV33" s="51"/>
    </row>
    <row r="34" spans="1:256" s="27" customFormat="1" ht="21.75" customHeight="1">
      <c r="A34" s="38" t="s">
        <v>64</v>
      </c>
      <c r="B34" s="39">
        <v>131.03</v>
      </c>
      <c r="C34" s="47"/>
      <c r="D34" s="47"/>
      <c r="E34" s="47"/>
      <c r="F34" s="39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51"/>
      <c r="IU34" s="51"/>
      <c r="IV34" s="51"/>
    </row>
    <row r="35" spans="1:256" s="27" customFormat="1" ht="21.75" customHeight="1">
      <c r="A35" s="34" t="s">
        <v>65</v>
      </c>
      <c r="B35" s="46">
        <v>8736.39</v>
      </c>
      <c r="C35" s="34" t="s">
        <v>66</v>
      </c>
      <c r="D35" s="34">
        <v>8736.39</v>
      </c>
      <c r="E35" s="34" t="s">
        <v>66</v>
      </c>
      <c r="F35" s="39">
        <v>8736.39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51"/>
      <c r="IU35" s="51"/>
      <c r="IV35" s="51"/>
    </row>
    <row r="36" ht="18" customHeight="1">
      <c r="A36" s="48"/>
    </row>
    <row r="37" ht="18" customHeight="1">
      <c r="C37" s="49"/>
    </row>
    <row r="38" ht="18" customHeight="1"/>
  </sheetData>
  <sheetProtection/>
  <mergeCells count="3">
    <mergeCell ref="A1:F1"/>
    <mergeCell ref="A3:B3"/>
    <mergeCell ref="C3:F3"/>
  </mergeCells>
  <printOptions horizontalCentered="1"/>
  <pageMargins left="0.59" right="0.39" top="0.59" bottom="0.59" header="0.51" footer="0.51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SheetLayoutView="100" workbookViewId="0" topLeftCell="A10">
      <selection activeCell="H11" sqref="H11"/>
    </sheetView>
  </sheetViews>
  <sheetFormatPr defaultColWidth="9.00390625" defaultRowHeight="18" customHeight="1"/>
  <cols>
    <col min="1" max="1" width="10.50390625" style="0" customWidth="1"/>
    <col min="2" max="2" width="28.125" style="0" customWidth="1"/>
    <col min="3" max="3" width="17.875" style="0" customWidth="1"/>
    <col min="4" max="4" width="14.625" style="0" customWidth="1"/>
    <col min="5" max="5" width="12.875" style="0" customWidth="1"/>
  </cols>
  <sheetData>
    <row r="1" spans="1:6" ht="35.25" customHeight="1">
      <c r="A1" s="80" t="s">
        <v>67</v>
      </c>
      <c r="B1" s="80"/>
      <c r="C1" s="80"/>
      <c r="D1" s="80"/>
      <c r="E1" s="80"/>
      <c r="F1" s="80"/>
    </row>
    <row r="2" spans="1:6" ht="15.75" customHeight="1">
      <c r="A2" s="81" t="s">
        <v>68</v>
      </c>
      <c r="B2" s="81"/>
      <c r="C2" s="81"/>
      <c r="D2" s="81"/>
      <c r="E2" s="81"/>
      <c r="F2" s="81"/>
    </row>
    <row r="3" spans="1:6" s="6" customFormat="1" ht="15.75" customHeight="1">
      <c r="A3" s="23" t="s">
        <v>69</v>
      </c>
      <c r="F3" s="24" t="s">
        <v>2</v>
      </c>
    </row>
    <row r="4" spans="1:6" ht="19.5" customHeight="1">
      <c r="A4" s="82" t="s">
        <v>70</v>
      </c>
      <c r="B4" s="82"/>
      <c r="C4" s="83" t="s">
        <v>71</v>
      </c>
      <c r="D4" s="83" t="s">
        <v>72</v>
      </c>
      <c r="E4" s="83" t="s">
        <v>73</v>
      </c>
      <c r="F4" s="83" t="s">
        <v>74</v>
      </c>
    </row>
    <row r="5" spans="1:6" ht="19.5" customHeight="1">
      <c r="A5" s="2" t="s">
        <v>75</v>
      </c>
      <c r="B5" s="2" t="s">
        <v>76</v>
      </c>
      <c r="C5" s="83"/>
      <c r="D5" s="83"/>
      <c r="E5" s="83"/>
      <c r="F5" s="83"/>
    </row>
    <row r="6" spans="1:6" ht="19.5" customHeight="1">
      <c r="A6" s="83" t="s">
        <v>77</v>
      </c>
      <c r="B6" s="83"/>
      <c r="C6" s="56">
        <f>D6+E6</f>
        <v>8736.39</v>
      </c>
      <c r="D6" s="66">
        <v>2268.33</v>
      </c>
      <c r="E6" s="66">
        <v>6468.06</v>
      </c>
      <c r="F6" s="25"/>
    </row>
    <row r="7" spans="1:6" s="62" customFormat="1" ht="19.5" customHeight="1">
      <c r="A7" s="60">
        <v>206</v>
      </c>
      <c r="B7" s="61" t="s">
        <v>142</v>
      </c>
      <c r="C7" s="56">
        <f>D7+E7</f>
        <v>142</v>
      </c>
      <c r="D7" s="67"/>
      <c r="E7" s="67">
        <v>142</v>
      </c>
      <c r="F7" s="61"/>
    </row>
    <row r="8" spans="1:6" s="62" customFormat="1" ht="19.5" customHeight="1">
      <c r="A8" s="74">
        <v>20604</v>
      </c>
      <c r="B8" s="75" t="s">
        <v>203</v>
      </c>
      <c r="C8" s="76">
        <f>D8+E8</f>
        <v>7</v>
      </c>
      <c r="D8" s="77"/>
      <c r="E8" s="77">
        <v>7</v>
      </c>
      <c r="F8" s="61"/>
    </row>
    <row r="9" spans="1:6" s="62" customFormat="1" ht="19.5" customHeight="1">
      <c r="A9" s="74">
        <v>2060404</v>
      </c>
      <c r="B9" s="75" t="s">
        <v>200</v>
      </c>
      <c r="C9" s="76">
        <f>D9+E9</f>
        <v>7</v>
      </c>
      <c r="D9" s="77"/>
      <c r="E9" s="77">
        <v>7</v>
      </c>
      <c r="F9" s="61"/>
    </row>
    <row r="10" spans="1:6" s="65" customFormat="1" ht="19.5" customHeight="1">
      <c r="A10" s="63">
        <v>20699</v>
      </c>
      <c r="B10" s="64" t="s">
        <v>143</v>
      </c>
      <c r="C10" s="76">
        <f aca="true" t="shared" si="0" ref="C10:C38">D10+E10</f>
        <v>135</v>
      </c>
      <c r="D10" s="68"/>
      <c r="E10" s="68">
        <v>135</v>
      </c>
      <c r="F10" s="64"/>
    </row>
    <row r="11" spans="1:6" s="65" customFormat="1" ht="19.5" customHeight="1">
      <c r="A11" s="63">
        <v>2069999</v>
      </c>
      <c r="B11" s="64" t="s">
        <v>144</v>
      </c>
      <c r="C11" s="76">
        <f t="shared" si="0"/>
        <v>135</v>
      </c>
      <c r="D11" s="68"/>
      <c r="E11" s="68">
        <v>135</v>
      </c>
      <c r="F11" s="64"/>
    </row>
    <row r="12" spans="1:6" s="62" customFormat="1" ht="19.5" customHeight="1">
      <c r="A12" s="60">
        <v>211</v>
      </c>
      <c r="B12" s="61" t="s">
        <v>145</v>
      </c>
      <c r="C12" s="56">
        <f t="shared" si="0"/>
        <v>2296.45</v>
      </c>
      <c r="D12" s="67"/>
      <c r="E12" s="67">
        <v>2296.45</v>
      </c>
      <c r="F12" s="61"/>
    </row>
    <row r="13" spans="1:6" s="65" customFormat="1" ht="19.5" customHeight="1">
      <c r="A13" s="63">
        <v>21105</v>
      </c>
      <c r="B13" s="64" t="s">
        <v>146</v>
      </c>
      <c r="C13" s="56">
        <f t="shared" si="0"/>
        <v>491.63</v>
      </c>
      <c r="D13" s="68"/>
      <c r="E13" s="68">
        <v>491.63</v>
      </c>
      <c r="F13" s="64"/>
    </row>
    <row r="14" spans="1:6" s="65" customFormat="1" ht="19.5" customHeight="1">
      <c r="A14" s="63">
        <v>2110506</v>
      </c>
      <c r="B14" s="64" t="s">
        <v>147</v>
      </c>
      <c r="C14" s="56">
        <f t="shared" si="0"/>
        <v>102</v>
      </c>
      <c r="D14" s="68"/>
      <c r="E14" s="68">
        <v>102</v>
      </c>
      <c r="F14" s="64"/>
    </row>
    <row r="15" spans="1:6" s="65" customFormat="1" ht="19.5" customHeight="1">
      <c r="A15" s="63">
        <v>2110599</v>
      </c>
      <c r="B15" s="64" t="s">
        <v>148</v>
      </c>
      <c r="C15" s="56">
        <f t="shared" si="0"/>
        <v>389.63</v>
      </c>
      <c r="D15" s="68"/>
      <c r="E15" s="68">
        <v>389.63</v>
      </c>
      <c r="F15" s="64"/>
    </row>
    <row r="16" spans="1:6" s="65" customFormat="1" ht="19.5" customHeight="1">
      <c r="A16" s="63">
        <v>21106</v>
      </c>
      <c r="B16" s="64" t="s">
        <v>149</v>
      </c>
      <c r="C16" s="56">
        <f t="shared" si="0"/>
        <v>1804.82</v>
      </c>
      <c r="D16" s="68"/>
      <c r="E16" s="68">
        <v>1804.82</v>
      </c>
      <c r="F16" s="64"/>
    </row>
    <row r="17" spans="1:6" s="65" customFormat="1" ht="19.5" customHeight="1">
      <c r="A17" s="63">
        <v>2110602</v>
      </c>
      <c r="B17" s="64" t="s">
        <v>150</v>
      </c>
      <c r="C17" s="56">
        <f t="shared" si="0"/>
        <v>250</v>
      </c>
      <c r="D17" s="68"/>
      <c r="E17" s="68">
        <v>250</v>
      </c>
      <c r="F17" s="64"/>
    </row>
    <row r="18" spans="1:6" s="65" customFormat="1" ht="19.5" customHeight="1">
      <c r="A18" s="63">
        <v>2110605</v>
      </c>
      <c r="B18" s="64" t="s">
        <v>151</v>
      </c>
      <c r="C18" s="56">
        <f t="shared" si="0"/>
        <v>150</v>
      </c>
      <c r="D18" s="68"/>
      <c r="E18" s="68">
        <v>150</v>
      </c>
      <c r="F18" s="64"/>
    </row>
    <row r="19" spans="1:6" s="65" customFormat="1" ht="19.5" customHeight="1">
      <c r="A19" s="63">
        <v>2110699</v>
      </c>
      <c r="B19" s="64" t="s">
        <v>152</v>
      </c>
      <c r="C19" s="56">
        <f t="shared" si="0"/>
        <v>1404.82</v>
      </c>
      <c r="D19" s="68"/>
      <c r="E19" s="68">
        <v>1404.82</v>
      </c>
      <c r="F19" s="64"/>
    </row>
    <row r="20" spans="1:6" s="62" customFormat="1" ht="19.5" customHeight="1">
      <c r="A20" s="60">
        <v>213</v>
      </c>
      <c r="B20" s="61" t="s">
        <v>153</v>
      </c>
      <c r="C20" s="56">
        <f t="shared" si="0"/>
        <v>6297.9400000000005</v>
      </c>
      <c r="D20" s="67">
        <v>2268.33</v>
      </c>
      <c r="E20" s="67">
        <v>4029.61</v>
      </c>
      <c r="F20" s="61"/>
    </row>
    <row r="21" spans="1:6" ht="19.5" customHeight="1">
      <c r="A21" s="22">
        <v>21301</v>
      </c>
      <c r="B21" s="4" t="s">
        <v>154</v>
      </c>
      <c r="C21" s="56">
        <f t="shared" si="0"/>
        <v>4468.8</v>
      </c>
      <c r="D21" s="69">
        <v>2215.92</v>
      </c>
      <c r="E21" s="69">
        <v>2252.88</v>
      </c>
      <c r="F21" s="4"/>
    </row>
    <row r="22" spans="1:6" s="59" customFormat="1" ht="19.5" customHeight="1">
      <c r="A22" s="57">
        <v>2130101</v>
      </c>
      <c r="B22" s="58" t="s">
        <v>155</v>
      </c>
      <c r="C22" s="73">
        <f t="shared" si="0"/>
        <v>638.17</v>
      </c>
      <c r="D22" s="70">
        <v>638.17</v>
      </c>
      <c r="E22" s="70"/>
      <c r="F22" s="58"/>
    </row>
    <row r="23" spans="1:6" s="59" customFormat="1" ht="19.5" customHeight="1">
      <c r="A23" s="57">
        <v>2130104</v>
      </c>
      <c r="B23" s="58" t="s">
        <v>156</v>
      </c>
      <c r="C23" s="73">
        <f t="shared" si="0"/>
        <v>1577.76</v>
      </c>
      <c r="D23" s="70">
        <v>1577.76</v>
      </c>
      <c r="E23" s="70"/>
      <c r="F23" s="58"/>
    </row>
    <row r="24" spans="1:6" ht="19.5" customHeight="1">
      <c r="A24" s="22">
        <v>2130106</v>
      </c>
      <c r="B24" s="4" t="s">
        <v>157</v>
      </c>
      <c r="C24" s="56">
        <f t="shared" si="0"/>
        <v>1042</v>
      </c>
      <c r="D24" s="69"/>
      <c r="E24" s="69">
        <v>1042</v>
      </c>
      <c r="F24" s="4"/>
    </row>
    <row r="25" spans="1:6" ht="19.5" customHeight="1">
      <c r="A25" s="22">
        <v>2130108</v>
      </c>
      <c r="B25" s="4" t="s">
        <v>158</v>
      </c>
      <c r="C25" s="56">
        <f t="shared" si="0"/>
        <v>91.78</v>
      </c>
      <c r="D25" s="69"/>
      <c r="E25" s="69">
        <v>91.78</v>
      </c>
      <c r="F25" s="4"/>
    </row>
    <row r="26" spans="1:6" ht="19.5" customHeight="1">
      <c r="A26" s="22">
        <v>2130112</v>
      </c>
      <c r="B26" s="4" t="s">
        <v>159</v>
      </c>
      <c r="C26" s="56">
        <f t="shared" si="0"/>
        <v>561</v>
      </c>
      <c r="D26" s="69"/>
      <c r="E26" s="69">
        <v>561</v>
      </c>
      <c r="F26" s="4"/>
    </row>
    <row r="27" spans="1:6" ht="19.5" customHeight="1">
      <c r="A27" s="22">
        <v>2130119</v>
      </c>
      <c r="B27" s="4" t="s">
        <v>160</v>
      </c>
      <c r="C27" s="56">
        <f t="shared" si="0"/>
        <v>52</v>
      </c>
      <c r="D27" s="69"/>
      <c r="E27" s="69">
        <v>52</v>
      </c>
      <c r="F27" s="4"/>
    </row>
    <row r="28" spans="1:6" ht="19.5" customHeight="1">
      <c r="A28" s="22">
        <v>2130122</v>
      </c>
      <c r="B28" s="4" t="s">
        <v>161</v>
      </c>
      <c r="C28" s="56">
        <f t="shared" si="0"/>
        <v>276.5</v>
      </c>
      <c r="D28" s="69"/>
      <c r="E28" s="69">
        <v>276.5</v>
      </c>
      <c r="F28" s="4"/>
    </row>
    <row r="29" spans="1:6" ht="19.5" customHeight="1">
      <c r="A29" s="22">
        <v>2130124</v>
      </c>
      <c r="B29" s="4" t="s">
        <v>162</v>
      </c>
      <c r="C29" s="56">
        <f t="shared" si="0"/>
        <v>133</v>
      </c>
      <c r="D29" s="69"/>
      <c r="E29" s="69">
        <v>133</v>
      </c>
      <c r="F29" s="4"/>
    </row>
    <row r="30" spans="1:6" ht="19.5" customHeight="1">
      <c r="A30" s="53">
        <v>2130199</v>
      </c>
      <c r="B30" s="54" t="s">
        <v>163</v>
      </c>
      <c r="C30" s="56">
        <f t="shared" si="0"/>
        <v>96.6</v>
      </c>
      <c r="D30" s="69"/>
      <c r="E30" s="69">
        <v>96.6</v>
      </c>
      <c r="F30" s="54"/>
    </row>
    <row r="31" spans="1:6" ht="19.5" customHeight="1">
      <c r="A31" s="22">
        <v>21302</v>
      </c>
      <c r="B31" s="4" t="s">
        <v>164</v>
      </c>
      <c r="C31" s="56">
        <f t="shared" si="0"/>
        <v>1829.13</v>
      </c>
      <c r="D31" s="69">
        <v>52.4</v>
      </c>
      <c r="E31" s="69">
        <v>1776.73</v>
      </c>
      <c r="F31" s="4"/>
    </row>
    <row r="32" spans="1:6" ht="19.5" customHeight="1">
      <c r="A32" s="22">
        <v>2130205</v>
      </c>
      <c r="B32" s="4" t="s">
        <v>165</v>
      </c>
      <c r="C32" s="56">
        <f t="shared" si="0"/>
        <v>697</v>
      </c>
      <c r="D32" s="69"/>
      <c r="E32" s="69">
        <v>697</v>
      </c>
      <c r="F32" s="4"/>
    </row>
    <row r="33" spans="1:6" s="59" customFormat="1" ht="19.5" customHeight="1">
      <c r="A33" s="57">
        <v>2130206</v>
      </c>
      <c r="B33" s="58" t="s">
        <v>199</v>
      </c>
      <c r="C33" s="73">
        <v>52.4</v>
      </c>
      <c r="D33" s="70">
        <v>52.4</v>
      </c>
      <c r="E33" s="70"/>
      <c r="F33" s="58"/>
    </row>
    <row r="34" spans="1:6" ht="19.5" customHeight="1">
      <c r="A34" s="22">
        <v>2130209</v>
      </c>
      <c r="B34" s="4" t="s">
        <v>166</v>
      </c>
      <c r="C34" s="56">
        <f t="shared" si="0"/>
        <v>105.4</v>
      </c>
      <c r="D34" s="69"/>
      <c r="E34" s="69">
        <v>105.4</v>
      </c>
      <c r="F34" s="4"/>
    </row>
    <row r="35" spans="1:6" ht="19.5" customHeight="1">
      <c r="A35" s="22">
        <v>2130221</v>
      </c>
      <c r="B35" s="4" t="s">
        <v>167</v>
      </c>
      <c r="C35" s="56">
        <f t="shared" si="0"/>
        <v>210</v>
      </c>
      <c r="D35" s="69"/>
      <c r="E35" s="69">
        <v>210</v>
      </c>
      <c r="F35" s="4"/>
    </row>
    <row r="36" spans="1:6" ht="19.5" customHeight="1">
      <c r="A36" s="22">
        <v>2130232</v>
      </c>
      <c r="B36" s="4" t="s">
        <v>168</v>
      </c>
      <c r="C36" s="56">
        <f t="shared" si="0"/>
        <v>54.77</v>
      </c>
      <c r="D36" s="69"/>
      <c r="E36" s="69">
        <v>54.77</v>
      </c>
      <c r="F36" s="4"/>
    </row>
    <row r="37" spans="1:6" ht="19.5" customHeight="1">
      <c r="A37" s="22">
        <v>2130234</v>
      </c>
      <c r="B37" s="4" t="s">
        <v>169</v>
      </c>
      <c r="C37" s="56">
        <f t="shared" si="0"/>
        <v>60</v>
      </c>
      <c r="D37" s="69"/>
      <c r="E37" s="69">
        <v>60</v>
      </c>
      <c r="F37" s="4"/>
    </row>
    <row r="38" spans="1:6" ht="19.5" customHeight="1">
      <c r="A38" s="22">
        <v>2130299</v>
      </c>
      <c r="B38" s="4" t="s">
        <v>170</v>
      </c>
      <c r="C38" s="56">
        <f t="shared" si="0"/>
        <v>649.56</v>
      </c>
      <c r="D38" s="69"/>
      <c r="E38" s="69">
        <v>649.56</v>
      </c>
      <c r="F38" s="4"/>
    </row>
  </sheetData>
  <sheetProtection/>
  <mergeCells count="8">
    <mergeCell ref="A1:F1"/>
    <mergeCell ref="A2:F2"/>
    <mergeCell ref="A4:B4"/>
    <mergeCell ref="A6:B6"/>
    <mergeCell ref="C4:C5"/>
    <mergeCell ref="D4:D5"/>
    <mergeCell ref="E4:E5"/>
    <mergeCell ref="F4:F5"/>
  </mergeCells>
  <printOptions horizontalCentered="1"/>
  <pageMargins left="0.51" right="0.4" top="0.67" bottom="0.42" header="0.31" footer="0.31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SheetLayoutView="100" workbookViewId="0" topLeftCell="A4">
      <selection activeCell="E13" sqref="E13"/>
    </sheetView>
  </sheetViews>
  <sheetFormatPr defaultColWidth="9.00390625" defaultRowHeight="19.5" customHeight="1"/>
  <cols>
    <col min="1" max="1" width="10.75390625" style="0" customWidth="1"/>
    <col min="2" max="2" width="21.25390625" style="0" customWidth="1"/>
    <col min="3" max="3" width="15.00390625" style="0" customWidth="1"/>
    <col min="4" max="4" width="14.75390625" style="0" customWidth="1"/>
    <col min="5" max="5" width="13.125" style="0" customWidth="1"/>
  </cols>
  <sheetData>
    <row r="1" spans="1:6" ht="29.25" customHeight="1">
      <c r="A1" s="80" t="s">
        <v>67</v>
      </c>
      <c r="B1" s="80"/>
      <c r="C1" s="80"/>
      <c r="D1" s="80"/>
      <c r="E1" s="80"/>
      <c r="F1" s="80"/>
    </row>
    <row r="2" spans="1:6" ht="19.5" customHeight="1">
      <c r="A2" s="81" t="s">
        <v>78</v>
      </c>
      <c r="B2" s="81"/>
      <c r="C2" s="81"/>
      <c r="D2" s="81"/>
      <c r="E2" s="81"/>
      <c r="F2" s="81"/>
    </row>
    <row r="3" spans="1:6" s="20" customFormat="1" ht="19.5" customHeight="1">
      <c r="A3" s="21" t="s">
        <v>79</v>
      </c>
      <c r="E3" s="84" t="s">
        <v>2</v>
      </c>
      <c r="F3" s="84"/>
    </row>
    <row r="4" spans="1:6" ht="19.5" customHeight="1">
      <c r="A4" s="82" t="s">
        <v>70</v>
      </c>
      <c r="B4" s="82"/>
      <c r="C4" s="83" t="s">
        <v>71</v>
      </c>
      <c r="D4" s="83" t="s">
        <v>72</v>
      </c>
      <c r="E4" s="83" t="s">
        <v>73</v>
      </c>
      <c r="F4" s="83" t="s">
        <v>74</v>
      </c>
    </row>
    <row r="5" spans="1:6" ht="19.5" customHeight="1">
      <c r="A5" s="2" t="s">
        <v>75</v>
      </c>
      <c r="B5" s="2" t="s">
        <v>76</v>
      </c>
      <c r="C5" s="83"/>
      <c r="D5" s="83"/>
      <c r="E5" s="83"/>
      <c r="F5" s="83"/>
    </row>
    <row r="6" spans="1:6" ht="19.5" customHeight="1">
      <c r="A6" s="82" t="s">
        <v>77</v>
      </c>
      <c r="B6" s="82"/>
      <c r="C6" s="71">
        <f>D6+E6</f>
        <v>8736.390000000001</v>
      </c>
      <c r="D6" s="71">
        <f>D7+D12+D30+D36</f>
        <v>2268.3300000000004</v>
      </c>
      <c r="E6" s="4">
        <v>6468.06</v>
      </c>
      <c r="F6" s="4"/>
    </row>
    <row r="7" spans="1:6" ht="19.5" customHeight="1">
      <c r="A7" s="22">
        <v>301</v>
      </c>
      <c r="B7" s="4" t="s">
        <v>18</v>
      </c>
      <c r="C7" s="71">
        <f aca="true" t="shared" si="0" ref="C7:C37">D7+E7</f>
        <v>1480.3000000000002</v>
      </c>
      <c r="D7" s="71">
        <f>D8+D9+D10+D11</f>
        <v>1480.3000000000002</v>
      </c>
      <c r="E7" s="4"/>
      <c r="F7" s="4"/>
    </row>
    <row r="8" spans="1:6" ht="19.5" customHeight="1">
      <c r="A8" s="22">
        <v>30101</v>
      </c>
      <c r="B8" s="4" t="s">
        <v>171</v>
      </c>
      <c r="C8" s="71">
        <f t="shared" si="0"/>
        <v>767.83</v>
      </c>
      <c r="D8" s="71">
        <v>767.83</v>
      </c>
      <c r="E8" s="4"/>
      <c r="F8" s="4"/>
    </row>
    <row r="9" spans="1:6" ht="19.5" customHeight="1">
      <c r="A9" s="22">
        <v>30102</v>
      </c>
      <c r="B9" s="4" t="s">
        <v>172</v>
      </c>
      <c r="C9" s="71">
        <f t="shared" si="0"/>
        <v>557.35</v>
      </c>
      <c r="D9" s="71">
        <v>557.35</v>
      </c>
      <c r="E9" s="4"/>
      <c r="F9" s="4"/>
    </row>
    <row r="10" spans="1:6" ht="19.5" customHeight="1">
      <c r="A10" s="22">
        <v>30103</v>
      </c>
      <c r="B10" s="4" t="s">
        <v>173</v>
      </c>
      <c r="C10" s="71">
        <f t="shared" si="0"/>
        <v>98.2</v>
      </c>
      <c r="D10" s="71">
        <v>98.2</v>
      </c>
      <c r="E10" s="4"/>
      <c r="F10" s="4"/>
    </row>
    <row r="11" spans="1:6" ht="19.5" customHeight="1">
      <c r="A11" s="22">
        <v>30104</v>
      </c>
      <c r="B11" s="4" t="s">
        <v>174</v>
      </c>
      <c r="C11" s="71">
        <f t="shared" si="0"/>
        <v>56.92</v>
      </c>
      <c r="D11" s="72">
        <v>56.92</v>
      </c>
      <c r="E11" s="4"/>
      <c r="F11" s="4"/>
    </row>
    <row r="12" spans="1:6" ht="19.5" customHeight="1">
      <c r="A12" s="22">
        <v>302</v>
      </c>
      <c r="B12" s="4" t="s">
        <v>21</v>
      </c>
      <c r="C12" s="71">
        <f t="shared" si="0"/>
        <v>185.36</v>
      </c>
      <c r="D12" s="71">
        <f>D13+D14+D15+D16+D17+D18+D19+D20+D21+D22+D23+D24+D25+D26+D27+D28+D29</f>
        <v>185.36</v>
      </c>
      <c r="E12" s="4"/>
      <c r="F12" s="4"/>
    </row>
    <row r="13" spans="1:6" ht="19.5" customHeight="1">
      <c r="A13" s="22">
        <v>30201</v>
      </c>
      <c r="B13" s="4" t="s">
        <v>175</v>
      </c>
      <c r="C13" s="71">
        <f t="shared" si="0"/>
        <v>27</v>
      </c>
      <c r="D13" s="71">
        <v>27</v>
      </c>
      <c r="E13" s="4"/>
      <c r="F13" s="4"/>
    </row>
    <row r="14" spans="1:6" ht="19.5" customHeight="1">
      <c r="A14" s="22">
        <v>30202</v>
      </c>
      <c r="B14" s="4" t="s">
        <v>176</v>
      </c>
      <c r="C14" s="71">
        <f t="shared" si="0"/>
        <v>19.18</v>
      </c>
      <c r="D14" s="71">
        <v>19.18</v>
      </c>
      <c r="E14" s="4"/>
      <c r="F14" s="4"/>
    </row>
    <row r="15" spans="1:6" ht="19.5" customHeight="1">
      <c r="A15" s="22">
        <v>30203</v>
      </c>
      <c r="B15" s="4" t="s">
        <v>177</v>
      </c>
      <c r="C15" s="71">
        <f t="shared" si="0"/>
        <v>6</v>
      </c>
      <c r="D15" s="71">
        <v>6</v>
      </c>
      <c r="E15" s="4"/>
      <c r="F15" s="4"/>
    </row>
    <row r="16" spans="1:6" ht="19.5" customHeight="1">
      <c r="A16" s="22">
        <v>30205</v>
      </c>
      <c r="B16" s="4" t="s">
        <v>178</v>
      </c>
      <c r="C16" s="71">
        <f t="shared" si="0"/>
        <v>0.7</v>
      </c>
      <c r="D16" s="71">
        <v>0.7</v>
      </c>
      <c r="E16" s="4"/>
      <c r="F16" s="4"/>
    </row>
    <row r="17" spans="1:6" ht="19.5" customHeight="1">
      <c r="A17" s="22">
        <v>30206</v>
      </c>
      <c r="B17" s="4" t="s">
        <v>179</v>
      </c>
      <c r="C17" s="71">
        <f t="shared" si="0"/>
        <v>5.77</v>
      </c>
      <c r="D17" s="71">
        <v>5.77</v>
      </c>
      <c r="E17" s="4"/>
      <c r="F17" s="4"/>
    </row>
    <row r="18" spans="1:6" ht="19.5" customHeight="1">
      <c r="A18" s="22">
        <v>30207</v>
      </c>
      <c r="B18" s="4" t="s">
        <v>180</v>
      </c>
      <c r="C18" s="71">
        <f t="shared" si="0"/>
        <v>3.57</v>
      </c>
      <c r="D18" s="71">
        <v>3.57</v>
      </c>
      <c r="E18" s="4"/>
      <c r="F18" s="4"/>
    </row>
    <row r="19" spans="1:6" ht="19.5" customHeight="1">
      <c r="A19" s="22">
        <v>30211</v>
      </c>
      <c r="B19" s="4" t="s">
        <v>181</v>
      </c>
      <c r="C19" s="71">
        <f t="shared" si="0"/>
        <v>26.24</v>
      </c>
      <c r="D19" s="71">
        <v>26.24</v>
      </c>
      <c r="E19" s="4"/>
      <c r="F19" s="4"/>
    </row>
    <row r="20" spans="1:6" ht="19.5" customHeight="1">
      <c r="A20" s="22">
        <v>30213</v>
      </c>
      <c r="B20" s="4" t="s">
        <v>182</v>
      </c>
      <c r="C20" s="71">
        <f t="shared" si="0"/>
        <v>7.39</v>
      </c>
      <c r="D20" s="71">
        <v>7.39</v>
      </c>
      <c r="E20" s="4"/>
      <c r="F20" s="4"/>
    </row>
    <row r="21" spans="1:6" ht="19.5" customHeight="1">
      <c r="A21" s="22">
        <v>30215</v>
      </c>
      <c r="B21" s="4" t="s">
        <v>183</v>
      </c>
      <c r="C21" s="71">
        <f t="shared" si="0"/>
        <v>2.65</v>
      </c>
      <c r="D21" s="71">
        <v>2.65</v>
      </c>
      <c r="E21" s="4"/>
      <c r="F21" s="4"/>
    </row>
    <row r="22" spans="1:6" ht="19.5" customHeight="1">
      <c r="A22" s="22">
        <v>30216</v>
      </c>
      <c r="B22" s="4" t="s">
        <v>184</v>
      </c>
      <c r="C22" s="71">
        <f t="shared" si="0"/>
        <v>4.1</v>
      </c>
      <c r="D22" s="71">
        <v>4.1</v>
      </c>
      <c r="E22" s="4"/>
      <c r="F22" s="4"/>
    </row>
    <row r="23" spans="1:6" ht="19.5" customHeight="1">
      <c r="A23" s="22">
        <v>30217</v>
      </c>
      <c r="B23" s="4" t="s">
        <v>185</v>
      </c>
      <c r="C23" s="71">
        <f t="shared" si="0"/>
        <v>4.33</v>
      </c>
      <c r="D23" s="71">
        <v>4.33</v>
      </c>
      <c r="E23" s="4"/>
      <c r="F23" s="4"/>
    </row>
    <row r="24" spans="1:6" ht="19.5" customHeight="1">
      <c r="A24" s="22">
        <v>30226</v>
      </c>
      <c r="B24" s="4" t="s">
        <v>186</v>
      </c>
      <c r="C24" s="71">
        <f t="shared" si="0"/>
        <v>7.96</v>
      </c>
      <c r="D24" s="71">
        <v>7.96</v>
      </c>
      <c r="E24" s="4"/>
      <c r="F24" s="4"/>
    </row>
    <row r="25" spans="1:6" ht="19.5" customHeight="1">
      <c r="A25" s="22">
        <v>30227</v>
      </c>
      <c r="B25" s="4" t="s">
        <v>187</v>
      </c>
      <c r="C25" s="71">
        <f t="shared" si="0"/>
        <v>1.8</v>
      </c>
      <c r="D25" s="71">
        <v>1.8</v>
      </c>
      <c r="E25" s="4"/>
      <c r="F25" s="4"/>
    </row>
    <row r="26" spans="1:6" ht="19.5" customHeight="1">
      <c r="A26" s="22">
        <v>30228</v>
      </c>
      <c r="B26" s="4" t="s">
        <v>188</v>
      </c>
      <c r="C26" s="71">
        <f t="shared" si="0"/>
        <v>20.73</v>
      </c>
      <c r="D26" s="71">
        <v>20.73</v>
      </c>
      <c r="E26" s="4"/>
      <c r="F26" s="4"/>
    </row>
    <row r="27" spans="1:6" ht="19.5" customHeight="1">
      <c r="A27" s="22">
        <v>30231</v>
      </c>
      <c r="B27" s="4" t="s">
        <v>189</v>
      </c>
      <c r="C27" s="71">
        <f t="shared" si="0"/>
        <v>9.58</v>
      </c>
      <c r="D27" s="71">
        <v>9.58</v>
      </c>
      <c r="E27" s="4"/>
      <c r="F27" s="4"/>
    </row>
    <row r="28" spans="1:6" ht="19.5" customHeight="1">
      <c r="A28" s="22">
        <v>30239</v>
      </c>
      <c r="B28" s="4" t="s">
        <v>190</v>
      </c>
      <c r="C28" s="71">
        <f t="shared" si="0"/>
        <v>36.56</v>
      </c>
      <c r="D28" s="71">
        <v>36.56</v>
      </c>
      <c r="E28" s="4"/>
      <c r="F28" s="4"/>
    </row>
    <row r="29" spans="1:7" ht="19.5" customHeight="1">
      <c r="A29" s="22">
        <v>30299</v>
      </c>
      <c r="B29" s="4" t="s">
        <v>191</v>
      </c>
      <c r="C29" s="71">
        <f t="shared" si="0"/>
        <v>1.8</v>
      </c>
      <c r="D29" s="71">
        <v>1.8</v>
      </c>
      <c r="E29" s="4"/>
      <c r="F29" s="4"/>
      <c r="G29" s="52"/>
    </row>
    <row r="30" spans="1:7" ht="19.5" customHeight="1">
      <c r="A30" s="22">
        <v>303</v>
      </c>
      <c r="B30" s="4" t="s">
        <v>192</v>
      </c>
      <c r="C30" s="71">
        <f t="shared" si="0"/>
        <v>602.67</v>
      </c>
      <c r="D30" s="71">
        <v>602.67</v>
      </c>
      <c r="E30" s="4"/>
      <c r="F30" s="4"/>
      <c r="G30" s="52"/>
    </row>
    <row r="31" spans="1:7" ht="19.5" customHeight="1">
      <c r="A31" s="22">
        <v>30301</v>
      </c>
      <c r="B31" s="4" t="s">
        <v>193</v>
      </c>
      <c r="C31" s="71">
        <f t="shared" si="0"/>
        <v>11.63</v>
      </c>
      <c r="D31" s="71">
        <v>11.63</v>
      </c>
      <c r="E31" s="4"/>
      <c r="F31" s="4"/>
      <c r="G31" s="52"/>
    </row>
    <row r="32" spans="1:7" ht="19.5" customHeight="1">
      <c r="A32" s="22">
        <v>30302</v>
      </c>
      <c r="B32" s="4" t="s">
        <v>194</v>
      </c>
      <c r="C32" s="71">
        <f t="shared" si="0"/>
        <v>546.84</v>
      </c>
      <c r="D32" s="71">
        <v>546.84</v>
      </c>
      <c r="E32" s="4"/>
      <c r="F32" s="4"/>
      <c r="G32" s="52"/>
    </row>
    <row r="33" spans="1:7" ht="19.5" customHeight="1">
      <c r="A33" s="22">
        <v>30304</v>
      </c>
      <c r="B33" s="4" t="s">
        <v>195</v>
      </c>
      <c r="C33" s="71">
        <f t="shared" si="0"/>
        <v>34.23</v>
      </c>
      <c r="D33" s="71">
        <v>34.23</v>
      </c>
      <c r="E33" s="4"/>
      <c r="F33" s="4"/>
      <c r="G33" s="52"/>
    </row>
    <row r="34" spans="1:7" ht="19.5" customHeight="1">
      <c r="A34" s="22">
        <v>30305</v>
      </c>
      <c r="B34" s="4" t="s">
        <v>196</v>
      </c>
      <c r="C34" s="71">
        <f t="shared" si="0"/>
        <v>9</v>
      </c>
      <c r="D34" s="71">
        <v>9</v>
      </c>
      <c r="E34" s="4"/>
      <c r="F34" s="4"/>
      <c r="G34" s="52"/>
    </row>
    <row r="35" spans="1:7" ht="19.5" customHeight="1">
      <c r="A35" s="22">
        <v>30307</v>
      </c>
      <c r="B35" s="4" t="s">
        <v>197</v>
      </c>
      <c r="C35" s="71">
        <f t="shared" si="0"/>
        <v>0.97</v>
      </c>
      <c r="D35" s="71">
        <v>0.97</v>
      </c>
      <c r="E35" s="4"/>
      <c r="F35" s="4"/>
      <c r="G35" s="52"/>
    </row>
    <row r="36" spans="1:7" ht="19.5" customHeight="1">
      <c r="A36" s="22">
        <v>310</v>
      </c>
      <c r="B36" s="4" t="s">
        <v>36</v>
      </c>
      <c r="C36" s="71">
        <f t="shared" si="0"/>
        <v>6468.06</v>
      </c>
      <c r="D36" s="4"/>
      <c r="E36" s="71">
        <v>6468.06</v>
      </c>
      <c r="F36" s="4"/>
      <c r="G36" s="52"/>
    </row>
    <row r="37" spans="1:7" ht="19.5" customHeight="1">
      <c r="A37" s="22">
        <v>31005</v>
      </c>
      <c r="B37" s="4" t="s">
        <v>198</v>
      </c>
      <c r="C37" s="71">
        <f t="shared" si="0"/>
        <v>6468.06</v>
      </c>
      <c r="D37" s="4"/>
      <c r="E37" s="71">
        <v>6468.06</v>
      </c>
      <c r="F37" s="4"/>
      <c r="G37" s="52"/>
    </row>
    <row r="38" spans="1:6" ht="19.5" customHeight="1">
      <c r="A38" s="55"/>
      <c r="B38" s="55"/>
      <c r="C38" s="55"/>
      <c r="D38" s="55"/>
      <c r="E38" s="55"/>
      <c r="F38" s="55"/>
    </row>
  </sheetData>
  <sheetProtection/>
  <mergeCells count="9">
    <mergeCell ref="A6:B6"/>
    <mergeCell ref="C4:C5"/>
    <mergeCell ref="D4:D5"/>
    <mergeCell ref="E4:E5"/>
    <mergeCell ref="A1:F1"/>
    <mergeCell ref="A2:F2"/>
    <mergeCell ref="E3:F3"/>
    <mergeCell ref="A4:B4"/>
    <mergeCell ref="F4:F5"/>
  </mergeCells>
  <printOptions horizontalCentered="1"/>
  <pageMargins left="1.1" right="0.71" top="0.78" bottom="0.34" header="0.31" footer="0.31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100" workbookViewId="0" topLeftCell="A1">
      <selection activeCell="E28" sqref="E28"/>
    </sheetView>
  </sheetViews>
  <sheetFormatPr defaultColWidth="8.875" defaultRowHeight="13.5"/>
  <cols>
    <col min="1" max="1" width="24.125" style="5" customWidth="1"/>
    <col min="2" max="2" width="12.50390625" style="5" customWidth="1"/>
    <col min="3" max="3" width="30.875" style="5" customWidth="1"/>
    <col min="4" max="4" width="13.50390625" style="5" customWidth="1"/>
    <col min="5" max="5" width="27.625" style="5" customWidth="1"/>
    <col min="6" max="6" width="13.00390625" style="5" customWidth="1"/>
    <col min="7" max="7" width="9.75390625" style="5" customWidth="1"/>
    <col min="8" max="16384" width="8.875" style="5" customWidth="1"/>
  </cols>
  <sheetData>
    <row r="1" spans="1:6" ht="30.75" customHeight="1">
      <c r="A1" s="87" t="s">
        <v>80</v>
      </c>
      <c r="B1" s="87"/>
      <c r="C1" s="87"/>
      <c r="D1" s="87"/>
      <c r="E1" s="87"/>
      <c r="F1" s="87"/>
    </row>
    <row r="2" spans="1:6" ht="14.25">
      <c r="A2" s="14" t="s">
        <v>81</v>
      </c>
      <c r="F2" s="15" t="s">
        <v>2</v>
      </c>
    </row>
    <row r="3" spans="1:6" ht="18.75" customHeight="1">
      <c r="A3" s="10" t="s">
        <v>6</v>
      </c>
      <c r="B3" s="10" t="s">
        <v>7</v>
      </c>
      <c r="C3" s="10" t="s">
        <v>9</v>
      </c>
      <c r="D3" s="10" t="s">
        <v>7</v>
      </c>
      <c r="E3" s="10" t="s">
        <v>82</v>
      </c>
      <c r="F3" s="10" t="s">
        <v>7</v>
      </c>
    </row>
    <row r="4" spans="1:6" ht="18.75" customHeight="1">
      <c r="A4" s="16" t="s">
        <v>83</v>
      </c>
      <c r="B4" s="13">
        <v>0</v>
      </c>
      <c r="C4" s="16" t="s">
        <v>84</v>
      </c>
      <c r="D4" s="13">
        <v>0</v>
      </c>
      <c r="E4" s="16" t="s">
        <v>15</v>
      </c>
      <c r="F4" s="13">
        <v>0</v>
      </c>
    </row>
    <row r="5" spans="1:6" ht="18.75" customHeight="1">
      <c r="A5" s="16"/>
      <c r="B5" s="13"/>
      <c r="C5" s="16" t="s">
        <v>85</v>
      </c>
      <c r="D5" s="13"/>
      <c r="E5" s="16" t="s">
        <v>86</v>
      </c>
      <c r="F5" s="13"/>
    </row>
    <row r="6" spans="1:6" ht="18.75" customHeight="1">
      <c r="A6" s="16"/>
      <c r="B6" s="13"/>
      <c r="C6" s="16" t="s">
        <v>87</v>
      </c>
      <c r="D6" s="13"/>
      <c r="E6" s="16" t="s">
        <v>88</v>
      </c>
      <c r="F6" s="13"/>
    </row>
    <row r="7" spans="1:6" ht="18.75" customHeight="1">
      <c r="A7" s="16"/>
      <c r="B7" s="13"/>
      <c r="C7" s="16" t="s">
        <v>89</v>
      </c>
      <c r="D7" s="13"/>
      <c r="E7" s="16" t="s">
        <v>27</v>
      </c>
      <c r="F7" s="13"/>
    </row>
    <row r="8" spans="1:6" ht="18.75" customHeight="1">
      <c r="A8" s="16"/>
      <c r="B8" s="13"/>
      <c r="C8" s="16" t="s">
        <v>90</v>
      </c>
      <c r="D8" s="13"/>
      <c r="E8" s="16" t="s">
        <v>91</v>
      </c>
      <c r="F8" s="13"/>
    </row>
    <row r="9" spans="1:6" ht="18.75" customHeight="1">
      <c r="A9" s="16"/>
      <c r="B9" s="13"/>
      <c r="C9" s="16" t="s">
        <v>92</v>
      </c>
      <c r="D9" s="13"/>
      <c r="E9" s="16" t="s">
        <v>93</v>
      </c>
      <c r="F9" s="13"/>
    </row>
    <row r="10" spans="1:6" ht="18.75" customHeight="1">
      <c r="A10" s="16"/>
      <c r="B10" s="13"/>
      <c r="C10" s="16" t="s">
        <v>94</v>
      </c>
      <c r="D10" s="13"/>
      <c r="E10" s="16"/>
      <c r="F10" s="13"/>
    </row>
    <row r="11" spans="1:6" ht="18.75" customHeight="1">
      <c r="A11" s="17" t="s">
        <v>4</v>
      </c>
      <c r="B11" s="18" t="s">
        <v>4</v>
      </c>
      <c r="C11" s="16" t="s">
        <v>95</v>
      </c>
      <c r="D11" s="13"/>
      <c r="E11" s="16"/>
      <c r="F11" s="13"/>
    </row>
    <row r="12" spans="1:6" ht="18.75" customHeight="1">
      <c r="A12" s="16" t="s">
        <v>4</v>
      </c>
      <c r="B12" s="18" t="s">
        <v>4</v>
      </c>
      <c r="C12" s="16" t="s">
        <v>96</v>
      </c>
      <c r="D12" s="13"/>
      <c r="E12" s="16"/>
      <c r="F12" s="13"/>
    </row>
    <row r="13" spans="1:6" ht="18.75" customHeight="1">
      <c r="A13" s="16" t="s">
        <v>4</v>
      </c>
      <c r="B13" s="18" t="s">
        <v>4</v>
      </c>
      <c r="C13" s="16" t="s">
        <v>97</v>
      </c>
      <c r="D13" s="13"/>
      <c r="E13" s="10" t="s">
        <v>98</v>
      </c>
      <c r="F13" s="18"/>
    </row>
    <row r="14" spans="1:6" ht="18.75" customHeight="1">
      <c r="A14" s="16" t="s">
        <v>4</v>
      </c>
      <c r="B14" s="18" t="s">
        <v>4</v>
      </c>
      <c r="C14" s="16" t="s">
        <v>99</v>
      </c>
      <c r="D14" s="13"/>
      <c r="E14" s="16" t="s">
        <v>100</v>
      </c>
      <c r="F14" s="12"/>
    </row>
    <row r="15" spans="1:6" ht="18.75" customHeight="1">
      <c r="A15" s="16" t="s">
        <v>4</v>
      </c>
      <c r="B15" s="18" t="s">
        <v>4</v>
      </c>
      <c r="C15" s="16" t="s">
        <v>101</v>
      </c>
      <c r="D15" s="13"/>
      <c r="E15" s="16" t="s">
        <v>102</v>
      </c>
      <c r="F15" s="13"/>
    </row>
    <row r="16" spans="1:6" ht="18.75" customHeight="1">
      <c r="A16" s="16" t="s">
        <v>4</v>
      </c>
      <c r="B16" s="18" t="s">
        <v>4</v>
      </c>
      <c r="C16" s="16" t="s">
        <v>103</v>
      </c>
      <c r="D16" s="13"/>
      <c r="E16" s="16" t="s">
        <v>104</v>
      </c>
      <c r="F16" s="13"/>
    </row>
    <row r="17" spans="1:6" ht="18.75" customHeight="1">
      <c r="A17" s="16" t="s">
        <v>4</v>
      </c>
      <c r="B17" s="18" t="s">
        <v>4</v>
      </c>
      <c r="C17" s="16" t="s">
        <v>105</v>
      </c>
      <c r="D17" s="13"/>
      <c r="E17" s="16" t="s">
        <v>106</v>
      </c>
      <c r="F17" s="13"/>
    </row>
    <row r="18" spans="1:6" ht="18.75" customHeight="1">
      <c r="A18" s="16" t="s">
        <v>4</v>
      </c>
      <c r="B18" s="18" t="s">
        <v>4</v>
      </c>
      <c r="C18" s="19"/>
      <c r="D18" s="13"/>
      <c r="E18" s="16" t="s">
        <v>107</v>
      </c>
      <c r="F18" s="13"/>
    </row>
    <row r="19" spans="1:6" ht="18.75" customHeight="1">
      <c r="A19" s="16" t="s">
        <v>4</v>
      </c>
      <c r="B19" s="18" t="s">
        <v>4</v>
      </c>
      <c r="C19" s="19"/>
      <c r="D19" s="13"/>
      <c r="E19" s="16" t="s">
        <v>108</v>
      </c>
      <c r="F19" s="13"/>
    </row>
    <row r="20" spans="1:6" ht="18.75" customHeight="1">
      <c r="A20" s="16" t="s">
        <v>4</v>
      </c>
      <c r="B20" s="18" t="s">
        <v>4</v>
      </c>
      <c r="C20" s="19"/>
      <c r="D20" s="13"/>
      <c r="E20" s="16"/>
      <c r="F20" s="13"/>
    </row>
    <row r="21" spans="1:6" ht="18.75" customHeight="1">
      <c r="A21" s="10" t="s">
        <v>57</v>
      </c>
      <c r="B21" s="13">
        <v>0</v>
      </c>
      <c r="C21" s="86" t="s">
        <v>58</v>
      </c>
      <c r="D21" s="86" t="s">
        <v>4</v>
      </c>
      <c r="E21" s="86" t="s">
        <v>4</v>
      </c>
      <c r="F21" s="13">
        <v>0</v>
      </c>
    </row>
    <row r="22" spans="1:6" ht="18.75" customHeight="1">
      <c r="A22" s="16" t="s">
        <v>109</v>
      </c>
      <c r="B22" s="13"/>
      <c r="C22" s="85" t="s">
        <v>110</v>
      </c>
      <c r="D22" s="85" t="s">
        <v>4</v>
      </c>
      <c r="E22" s="85" t="s">
        <v>111</v>
      </c>
      <c r="F22" s="13"/>
    </row>
    <row r="23" spans="1:6" ht="18.75" customHeight="1">
      <c r="A23" s="16" t="s">
        <v>112</v>
      </c>
      <c r="B23" s="13"/>
      <c r="C23" s="85" t="s">
        <v>112</v>
      </c>
      <c r="D23" s="85" t="s">
        <v>4</v>
      </c>
      <c r="E23" s="85" t="s">
        <v>4</v>
      </c>
      <c r="F23" s="13"/>
    </row>
    <row r="24" spans="1:6" ht="18.75" customHeight="1">
      <c r="A24" s="16" t="s">
        <v>113</v>
      </c>
      <c r="B24" s="13"/>
      <c r="C24" s="85" t="s">
        <v>113</v>
      </c>
      <c r="D24" s="85" t="s">
        <v>4</v>
      </c>
      <c r="E24" s="85" t="s">
        <v>4</v>
      </c>
      <c r="F24" s="13"/>
    </row>
    <row r="25" spans="1:6" ht="18.75" customHeight="1">
      <c r="A25" s="10" t="s">
        <v>65</v>
      </c>
      <c r="B25" s="13">
        <v>0</v>
      </c>
      <c r="C25" s="86" t="s">
        <v>66</v>
      </c>
      <c r="D25" s="86" t="s">
        <v>4</v>
      </c>
      <c r="E25" s="86" t="s">
        <v>4</v>
      </c>
      <c r="F25" s="13">
        <v>0</v>
      </c>
    </row>
  </sheetData>
  <sheetProtection/>
  <mergeCells count="6">
    <mergeCell ref="C24:E24"/>
    <mergeCell ref="C25:E25"/>
    <mergeCell ref="A1:F1"/>
    <mergeCell ref="C21:E21"/>
    <mergeCell ref="C22:E22"/>
    <mergeCell ref="C23:E23"/>
  </mergeCells>
  <printOptions horizontalCentered="1" verticalCentered="1"/>
  <pageMargins left="0.75" right="0.75" top="0.79" bottom="0.59" header="0.51" footer="0.51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selection activeCell="E12" sqref="E12"/>
    </sheetView>
  </sheetViews>
  <sheetFormatPr defaultColWidth="8.875" defaultRowHeight="13.5"/>
  <cols>
    <col min="1" max="1" width="17.625" style="5" customWidth="1"/>
    <col min="2" max="2" width="7.00390625" style="5" customWidth="1"/>
    <col min="3" max="8" width="15.625" style="5" customWidth="1"/>
    <col min="9" max="9" width="9.75390625" style="5" customWidth="1"/>
    <col min="10" max="16384" width="8.875" style="5" customWidth="1"/>
  </cols>
  <sheetData>
    <row r="1" spans="1:8" ht="28.5">
      <c r="A1" s="87" t="s">
        <v>114</v>
      </c>
      <c r="B1" s="87"/>
      <c r="C1" s="87"/>
      <c r="D1" s="87"/>
      <c r="E1" s="87"/>
      <c r="F1" s="87"/>
      <c r="G1" s="87"/>
      <c r="H1" s="87"/>
    </row>
    <row r="2" spans="1:8" ht="22.5" customHeight="1">
      <c r="A2" s="6" t="s">
        <v>115</v>
      </c>
      <c r="B2" s="7"/>
      <c r="C2" s="7"/>
      <c r="D2" s="7"/>
      <c r="E2" s="8"/>
      <c r="F2" s="7"/>
      <c r="G2" s="7"/>
      <c r="H2" s="9" t="s">
        <v>2</v>
      </c>
    </row>
    <row r="3" spans="1:8" ht="28.5" customHeight="1">
      <c r="A3" s="86" t="s">
        <v>6</v>
      </c>
      <c r="B3" s="86" t="s">
        <v>116</v>
      </c>
      <c r="C3" s="86" t="s">
        <v>117</v>
      </c>
      <c r="D3" s="86" t="s">
        <v>4</v>
      </c>
      <c r="E3" s="86" t="s">
        <v>4</v>
      </c>
      <c r="F3" s="86" t="s">
        <v>118</v>
      </c>
      <c r="G3" s="86" t="s">
        <v>4</v>
      </c>
      <c r="H3" s="86" t="s">
        <v>4</v>
      </c>
    </row>
    <row r="4" spans="1:8" ht="28.5" customHeight="1">
      <c r="A4" s="89" t="s">
        <v>4</v>
      </c>
      <c r="B4" s="89" t="s">
        <v>4</v>
      </c>
      <c r="C4" s="11" t="s">
        <v>119</v>
      </c>
      <c r="D4" s="11" t="s">
        <v>120</v>
      </c>
      <c r="E4" s="11" t="s">
        <v>121</v>
      </c>
      <c r="F4" s="11" t="s">
        <v>119</v>
      </c>
      <c r="G4" s="11" t="s">
        <v>120</v>
      </c>
      <c r="H4" s="11" t="s">
        <v>121</v>
      </c>
    </row>
    <row r="5" spans="1:8" ht="28.5" customHeight="1">
      <c r="A5" s="88" t="s">
        <v>10</v>
      </c>
      <c r="B5" s="88" t="s">
        <v>4</v>
      </c>
      <c r="C5" s="12" t="s">
        <v>11</v>
      </c>
      <c r="D5" s="12" t="s">
        <v>12</v>
      </c>
      <c r="E5" s="12" t="s">
        <v>13</v>
      </c>
      <c r="F5" s="12" t="s">
        <v>122</v>
      </c>
      <c r="G5" s="12" t="s">
        <v>123</v>
      </c>
      <c r="H5" s="12" t="s">
        <v>124</v>
      </c>
    </row>
    <row r="6" spans="1:8" ht="28.5" customHeight="1">
      <c r="A6" s="12" t="s">
        <v>125</v>
      </c>
      <c r="B6" s="12" t="s">
        <v>11</v>
      </c>
      <c r="C6" s="13">
        <f>C7+C8+C9</f>
        <v>1218.54</v>
      </c>
      <c r="D6" s="13">
        <f>D7+D8+D9</f>
        <v>1218.54</v>
      </c>
      <c r="E6" s="13"/>
      <c r="F6" s="13">
        <v>1120.46</v>
      </c>
      <c r="G6" s="13">
        <v>1120.46</v>
      </c>
      <c r="H6" s="13"/>
    </row>
    <row r="7" spans="1:8" ht="28.5" customHeight="1">
      <c r="A7" s="12" t="s">
        <v>126</v>
      </c>
      <c r="B7" s="12" t="s">
        <v>12</v>
      </c>
      <c r="C7" s="13">
        <v>252.14</v>
      </c>
      <c r="D7" s="13">
        <v>252.14</v>
      </c>
      <c r="E7" s="13"/>
      <c r="F7" s="13">
        <v>238.18</v>
      </c>
      <c r="G7" s="13">
        <v>238.18</v>
      </c>
      <c r="H7" s="13"/>
    </row>
    <row r="8" spans="1:8" ht="28.5" customHeight="1">
      <c r="A8" s="12" t="s">
        <v>127</v>
      </c>
      <c r="B8" s="12" t="s">
        <v>13</v>
      </c>
      <c r="C8" s="13">
        <v>725.25</v>
      </c>
      <c r="D8" s="13">
        <v>725.25</v>
      </c>
      <c r="E8" s="13"/>
      <c r="F8" s="13">
        <v>662.66</v>
      </c>
      <c r="G8" s="13">
        <v>662.66</v>
      </c>
      <c r="H8" s="13"/>
    </row>
    <row r="9" spans="1:8" ht="28.5" customHeight="1">
      <c r="A9" s="12" t="s">
        <v>128</v>
      </c>
      <c r="B9" s="12" t="s">
        <v>122</v>
      </c>
      <c r="C9" s="13">
        <v>241.15</v>
      </c>
      <c r="D9" s="13">
        <v>241.15</v>
      </c>
      <c r="E9" s="13"/>
      <c r="F9" s="13">
        <v>219.62</v>
      </c>
      <c r="G9" s="13">
        <v>219.62</v>
      </c>
      <c r="H9" s="13"/>
    </row>
  </sheetData>
  <sheetProtection/>
  <mergeCells count="6">
    <mergeCell ref="A1:H1"/>
    <mergeCell ref="C3:E3"/>
    <mergeCell ref="F3:H3"/>
    <mergeCell ref="A5:B5"/>
    <mergeCell ref="A3:A4"/>
    <mergeCell ref="B3:B4"/>
  </mergeCells>
  <printOptions horizontalCentered="1"/>
  <pageMargins left="0.75" right="0.75" top="0.98" bottom="0.98" header="0.51" footer="0.51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SheetLayoutView="100" workbookViewId="0" topLeftCell="A1">
      <selection activeCell="A10" sqref="A10:I10"/>
    </sheetView>
  </sheetViews>
  <sheetFormatPr defaultColWidth="13.125" defaultRowHeight="25.5" customHeight="1"/>
  <cols>
    <col min="1" max="2" width="13.125" style="0" customWidth="1"/>
    <col min="3" max="3" width="18.125" style="0" customWidth="1"/>
    <col min="4" max="4" width="13.125" style="0" customWidth="1"/>
    <col min="5" max="6" width="20.375" style="0" customWidth="1"/>
    <col min="7" max="7" width="13.125" style="0" customWidth="1"/>
  </cols>
  <sheetData>
    <row r="1" spans="1:9" ht="39.75" customHeight="1">
      <c r="A1" s="80" t="s">
        <v>129</v>
      </c>
      <c r="B1" s="80"/>
      <c r="C1" s="80"/>
      <c r="D1" s="80"/>
      <c r="E1" s="80"/>
      <c r="F1" s="80"/>
      <c r="G1" s="80"/>
      <c r="H1" s="80"/>
      <c r="I1" s="80"/>
    </row>
    <row r="2" spans="1:9" ht="18.75" customHeight="1">
      <c r="A2" t="s">
        <v>130</v>
      </c>
      <c r="I2" t="s">
        <v>2</v>
      </c>
    </row>
    <row r="3" ht="3" customHeight="1"/>
    <row r="4" spans="1:9" ht="34.5" customHeight="1">
      <c r="A4" s="83" t="s">
        <v>131</v>
      </c>
      <c r="B4" s="83" t="s">
        <v>132</v>
      </c>
      <c r="C4" s="83"/>
      <c r="D4" s="83"/>
      <c r="E4" s="83"/>
      <c r="F4" s="83"/>
      <c r="G4" s="83"/>
      <c r="H4" s="83" t="s">
        <v>133</v>
      </c>
      <c r="I4" s="83" t="s">
        <v>134</v>
      </c>
    </row>
    <row r="5" spans="1:9" ht="34.5" customHeight="1">
      <c r="A5" s="83"/>
      <c r="B5" s="83" t="s">
        <v>135</v>
      </c>
      <c r="C5" s="83" t="s">
        <v>136</v>
      </c>
      <c r="D5" s="83" t="s">
        <v>137</v>
      </c>
      <c r="E5" s="83"/>
      <c r="F5" s="83"/>
      <c r="G5" s="83" t="s">
        <v>138</v>
      </c>
      <c r="H5" s="83"/>
      <c r="I5" s="83"/>
    </row>
    <row r="6" spans="1:9" ht="34.5" customHeight="1">
      <c r="A6" s="83"/>
      <c r="B6" s="83"/>
      <c r="C6" s="83"/>
      <c r="D6" s="2" t="s">
        <v>135</v>
      </c>
      <c r="E6" s="2" t="s">
        <v>139</v>
      </c>
      <c r="F6" s="2" t="s">
        <v>140</v>
      </c>
      <c r="G6" s="83"/>
      <c r="H6" s="83"/>
      <c r="I6" s="83"/>
    </row>
    <row r="7" spans="1:9" ht="34.5" customHeight="1">
      <c r="A7" s="3" t="s">
        <v>201</v>
      </c>
      <c r="B7" s="4"/>
      <c r="C7" s="4"/>
      <c r="D7" s="4">
        <v>9.58</v>
      </c>
      <c r="E7" s="71">
        <v>9.58</v>
      </c>
      <c r="F7" s="4"/>
      <c r="G7" s="71">
        <v>4.33</v>
      </c>
      <c r="H7" s="71">
        <v>2.66</v>
      </c>
      <c r="I7" s="4">
        <v>2.97</v>
      </c>
    </row>
    <row r="8" spans="1:9" ht="34.5" customHeight="1">
      <c r="A8" s="4"/>
      <c r="B8" s="4"/>
      <c r="C8" s="4"/>
      <c r="D8" s="4"/>
      <c r="E8" s="71"/>
      <c r="F8" s="4"/>
      <c r="G8" s="4"/>
      <c r="H8" s="4"/>
      <c r="I8" s="4"/>
    </row>
    <row r="9" spans="1:9" ht="34.5" customHeight="1">
      <c r="A9" s="2" t="s">
        <v>141</v>
      </c>
      <c r="B9" s="4"/>
      <c r="C9" s="4"/>
      <c r="D9" s="4">
        <v>9.58</v>
      </c>
      <c r="E9" s="71">
        <v>9.58</v>
      </c>
      <c r="F9" s="4"/>
      <c r="G9" s="71">
        <v>4.33</v>
      </c>
      <c r="H9" s="71">
        <v>2.66</v>
      </c>
      <c r="I9" s="4">
        <v>2.97</v>
      </c>
    </row>
    <row r="10" spans="1:9" s="1" customFormat="1" ht="58.5" customHeight="1">
      <c r="A10" s="90" t="s">
        <v>202</v>
      </c>
      <c r="B10" s="90"/>
      <c r="C10" s="90"/>
      <c r="D10" s="90"/>
      <c r="E10" s="90"/>
      <c r="F10" s="90"/>
      <c r="G10" s="90"/>
      <c r="H10" s="90"/>
      <c r="I10" s="90"/>
    </row>
    <row r="11" spans="1:9" ht="25.5" customHeight="1">
      <c r="A11" s="91"/>
      <c r="B11" s="91"/>
      <c r="C11" s="91"/>
      <c r="D11" s="91"/>
      <c r="E11" s="91"/>
      <c r="F11" s="91"/>
      <c r="G11" s="91"/>
      <c r="H11" s="91"/>
      <c r="I11" s="91"/>
    </row>
    <row r="12" spans="1:9" ht="25.5" customHeight="1">
      <c r="A12" s="91"/>
      <c r="B12" s="91"/>
      <c r="C12" s="91"/>
      <c r="D12" s="91"/>
      <c r="E12" s="91"/>
      <c r="F12" s="91"/>
      <c r="G12" s="91"/>
      <c r="H12" s="91"/>
      <c r="I12" s="91"/>
    </row>
  </sheetData>
  <sheetProtection/>
  <mergeCells count="12">
    <mergeCell ref="A11:I11"/>
    <mergeCell ref="A12:I12"/>
    <mergeCell ref="A4:A6"/>
    <mergeCell ref="B5:B6"/>
    <mergeCell ref="C5:C6"/>
    <mergeCell ref="G5:G6"/>
    <mergeCell ref="H4:H6"/>
    <mergeCell ref="I4:I6"/>
    <mergeCell ref="A1:I1"/>
    <mergeCell ref="B4:G4"/>
    <mergeCell ref="D5:F5"/>
    <mergeCell ref="A10:I10"/>
  </mergeCells>
  <printOptions horizontalCentered="1"/>
  <pageMargins left="0.79" right="0.71" top="0.75" bottom="0.75" header="0.31" footer="0.31"/>
  <pageSetup fitToHeight="1" fitToWidth="1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Scenery</cp:lastModifiedBy>
  <cp:lastPrinted>2017-08-18T09:49:46Z</cp:lastPrinted>
  <dcterms:created xsi:type="dcterms:W3CDTF">2016-08-03T02:39:00Z</dcterms:created>
  <dcterms:modified xsi:type="dcterms:W3CDTF">2017-08-25T08:51:15Z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