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firstSheet="13" activeTab="13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Sheet1" sheetId="15" r:id="rId15"/>
    <sheet name="Sheet2" sheetId="16" r:id="rId16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'表6-部门综合预算一般公共预算支出明细表（按经济分类科目分）'!$A$1:$G$33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'表8-部门综合预一般公共预算基本支出明细表（按经济分类科目分）'!$A$1:$F$32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<sst xmlns="http://schemas.openxmlformats.org/spreadsheetml/2006/main" count="549" uniqueCount="256">
  <si>
    <t>附件2</t>
  </si>
  <si>
    <t>2018年部门综合预算公开报表</t>
  </si>
  <si>
    <t xml:space="preserve">                            部门名称：汉阴县移民开发局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</si>
  <si>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</si>
  <si>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</si>
  <si>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</si>
  <si>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</si>
  <si>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</si>
  <si>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</si>
  <si>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</si>
  <si>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</si>
  <si>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</si>
  <si>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</si>
  <si>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</si>
  <si>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</si>
  <si>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</si>
  <si>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</si>
  <si>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</si>
  <si>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</si>
  <si>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</si>
  <si>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</si>
  <si>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</si>
  <si>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</si>
  <si>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</si>
  <si>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</si>
  <si>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</si>
  <si>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</si>
  <si>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</si>
  <si>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</si>
  <si>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</si>
  <si>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</si>
  <si>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</si>
  <si>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</si>
  <si>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</si>
  <si>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</si>
  <si>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</si>
  <si>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</si>
  <si>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</si>
  <si>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</si>
  <si>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</si>
  <si>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</si>
  <si>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</si>
  <si>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</si>
  <si>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</si>
  <si>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</si>
  <si>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</si>
  <si>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</si>
  <si>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</si>
  <si>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</si>
  <si>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</si>
  <si>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</si>
  <si>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</si>
  <si>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</si>
  <si>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</si>
  <si>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</si>
  <si>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</si>
  <si>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</si>
  <si>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</si>
  <si>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</si>
  <si>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</si>
  <si>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</si>
  <si>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</si>
  <si>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</si>
  <si>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</si>
  <si>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</si>
  <si>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</si>
  <si>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</si>
  <si>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</si>
  <si>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</si>
  <si>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</si>
  <si>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</si>
  <si>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</si>
  <si>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</si>
  <si>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</si>
  <si>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</si>
  <si>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</si>
  <si>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</si>
  <si>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</si>
  <si>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</si>
  <si>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</si>
  <si>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</si>
  <si>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</si>
  <si>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</si>
  <si>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</si>
  <si>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</si>
  <si>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</si>
  <si>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</si>
  <si>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</si>
  <si>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</si>
  <si>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</si>
  <si>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</si>
  <si>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</si>
  <si>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</si>
  <si>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</si>
  <si>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</si>
  <si>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</si>
  <si>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</si>
  <si>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</si>
  <si>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</si>
  <si>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</si>
  <si>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</si>
  <si>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</si>
  <si>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</si>
  <si>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</si>
  <si>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</si>
  <si>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</si>
  <si>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</si>
  <si>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</si>
  <si>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</si>
  <si>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</si>
  <si>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</si>
  <si>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</si>
  <si>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</si>
  <si>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</si>
  <si>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</si>
  <si>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</si>
  <si>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</si>
  <si>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</si>
  <si>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</si>
  <si>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</si>
  <si>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</si>
  <si>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汉阴县移民开发局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</si>
  <si>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</si>
  <si>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</si>
  <si>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</si>
  <si>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</si>
  <si>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</si>
  <si>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</si>
  <si>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</si>
  <si>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</si>
  <si>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</si>
  <si>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</si>
  <si>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</si>
  <si>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</si>
  <si>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</si>
  <si>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</si>
  <si>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</si>
  <si>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其他一般公共服务支出</t>
  </si>
  <si>
    <t>经济科目编码</t>
  </si>
  <si>
    <t>经济科目名称</t>
  </si>
  <si>
    <t>30101</t>
  </si>
  <si>
    <t>基本工资</t>
  </si>
  <si>
    <t>30102</t>
  </si>
  <si>
    <t>津贴补贴</t>
  </si>
  <si>
    <t>30103</t>
  </si>
  <si>
    <t>奖金</t>
  </si>
  <si>
    <t>303</t>
  </si>
  <si>
    <t>对个人和家庭补助支出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</si>
  <si>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</si>
  <si>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</si>
  <si>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</si>
  <si>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</si>
  <si>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</si>
  <si>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</si>
  <si>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</si>
  <si>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</si>
  <si>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</si>
  <si>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</si>
  <si>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</si>
  <si>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</si>
  <si>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</si>
  <si>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</si>
  <si>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</si>
  <si>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</si>
  <si>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</si>
  <si>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</si>
  <si>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公务用车运行及维护</t>
  </si>
  <si>
    <t>30239</t>
  </si>
  <si>
    <t>其他交通费用</t>
  </si>
  <si>
    <t>信息网络及软件购置更新</t>
  </si>
  <si>
    <t>其他支出</t>
  </si>
  <si>
    <t>201</t>
  </si>
  <si>
    <t>20199</t>
  </si>
  <si>
    <t>2019999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</si>
  <si>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</si>
  <si>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</si>
  <si>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</si>
  <si>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</si>
  <si>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</si>
  <si>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</si>
  <si>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</si>
  <si>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</si>
  <si>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</si>
  <si>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</si>
  <si>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</si>
  <si>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</si>
  <si>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</si>
  <si>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</si>
  <si>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</si>
  <si>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</si>
  <si>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</si>
  <si>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</si>
  <si>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</si>
  <si>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</si>
  <si>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</si>
  <si>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</si>
  <si>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</si>
  <si>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</si>
  <si>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</si>
  <si>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</si>
  <si>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</si>
  <si>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</si>
  <si>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</si>
  <si>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</si>
  <si>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</si>
  <si>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</si>
  <si>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</si>
  <si>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</si>
  <si>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</si>
  <si>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项目前期工作经费</t>
  </si>
  <si>
    <t>用于项目规划科研、相关文本资料编制及项目争取工作支出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</si>
  <si>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</si>
  <si>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</si>
  <si>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</si>
  <si>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</si>
  <si>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</si>
  <si>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</si>
  <si>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</si>
  <si>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</si>
  <si>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</si>
  <si>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</si>
  <si>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</si>
  <si>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</si>
  <si>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99</t>
  </si>
  <si>
    <t>230</t>
  </si>
  <si>
    <t>通用办公设备购置</t>
  </si>
  <si>
    <t>台式计算机</t>
  </si>
  <si>
    <t>联想</t>
  </si>
  <si>
    <t>02</t>
  </si>
  <si>
    <t>喷墨打印机</t>
  </si>
  <si>
    <t>惠普</t>
  </si>
  <si>
    <t>挂式空调机</t>
  </si>
  <si>
    <t>格力</t>
  </si>
  <si>
    <t>办公家具</t>
  </si>
  <si>
    <t>2017年</t>
  </si>
  <si>
    <t>2018年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</si>
  <si>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</si>
  <si>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</si>
  <si>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</si>
  <si>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</si>
  <si>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</si>
  <si>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</si>
  <si>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</si>
  <si>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</si>
  <si>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</si>
  <si>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</si>
  <si>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</si>
  <si>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</si>
  <si>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</si>
  <si>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</si>
  <si>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</si>
  <si>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                       保密审查情况:已审查</t>
  </si>
  <si>
    <t xml:space="preserve">                            部门主要负责人审签情况：已审签</t>
  </si>
  <si>
    <t>否</t>
  </si>
  <si>
    <t>是</t>
  </si>
  <si>
    <t>单位无政府性基金预算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</si>
</sst>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0.00_ "/>
    <numFmt numFmtId="181" formatCode="#,##0.0000"/>
  </numFmts>
  <fonts count="32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36"/>
      <name val="方正小标宋简体"/>
      <family val="4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6" fillId="0" borderId="3" applyNumberFormat="0" applyFill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9" fillId="4" borderId="4" applyNumberFormat="0" applyAlignment="0" applyProtection="0"/>
    <xf numFmtId="0" fontId="28" fillId="13" borderId="5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3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/>
    </xf>
    <xf numFmtId="57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9" xfId="0" applyNumberFormat="1" applyFill="1" applyBorder="1" applyAlignment="1" applyProtection="1">
      <alignment horizontal="left" vertical="center"/>
      <protection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Continuous" vertical="center"/>
    </xf>
    <xf numFmtId="4" fontId="0" fillId="0" borderId="9" xfId="0" applyNumberFormat="1" applyBorder="1" applyAlignment="1">
      <alignment horizontal="right" vertical="center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9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20.25">
      <c r="A1" s="64" t="s">
        <v>0</v>
      </c>
    </row>
    <row r="2" ht="93" customHeight="1">
      <c r="A2" s="65" t="s">
        <v>1</v>
      </c>
    </row>
    <row r="3" spans="1:14" ht="93.75" customHeight="1">
      <c r="A3" s="66"/>
      <c r="N3" s="1"/>
    </row>
    <row r="4" ht="81.75" customHeight="1">
      <c r="A4" s="67" t="s">
        <v>2</v>
      </c>
    </row>
    <row r="5" ht="40.5" customHeight="1">
      <c r="A5" s="67" t="s">
        <v>251</v>
      </c>
    </row>
    <row r="6" ht="36.75" customHeight="1">
      <c r="A6" s="67" t="s">
        <v>252</v>
      </c>
    </row>
    <row r="7" ht="12.75" customHeight="1">
      <c r="A7" s="68"/>
    </row>
    <row r="8" ht="12.75" customHeight="1">
      <c r="A8" s="69"/>
    </row>
    <row r="9" ht="12.75" customHeight="1">
      <c r="A9" s="69"/>
    </row>
    <row r="10" ht="12.75" customHeight="1">
      <c r="A10" s="69"/>
    </row>
    <row r="11" ht="12.75" customHeight="1">
      <c r="A11" s="69"/>
    </row>
    <row r="12" ht="12.75" customHeight="1">
      <c r="A12" s="69"/>
    </row>
    <row r="13" ht="12.75" customHeight="1">
      <c r="A13" s="69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zoomScalePageLayoutView="0" workbookViewId="0" topLeftCell="A4">
      <selection activeCell="J10" sqref="J10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20</v>
      </c>
    </row>
    <row r="2" spans="1:6" ht="28.5" customHeight="1">
      <c r="A2" s="9" t="s">
        <v>21</v>
      </c>
      <c r="B2" s="9"/>
      <c r="C2" s="9"/>
      <c r="D2" s="9"/>
      <c r="E2" s="9"/>
      <c r="F2" s="9"/>
    </row>
    <row r="3" ht="22.5" customHeight="1">
      <c r="F3" s="8" t="s">
        <v>30</v>
      </c>
    </row>
    <row r="4" spans="1:6" ht="22.5" customHeight="1">
      <c r="A4" s="10" t="s">
        <v>138</v>
      </c>
      <c r="B4" s="10" t="s">
        <v>139</v>
      </c>
      <c r="C4" s="10" t="s">
        <v>109</v>
      </c>
      <c r="D4" s="10" t="s">
        <v>132</v>
      </c>
      <c r="E4" s="10" t="s">
        <v>133</v>
      </c>
      <c r="F4" s="10" t="s">
        <v>135</v>
      </c>
    </row>
    <row r="5" spans="1:6" ht="15.75" customHeight="1">
      <c r="A5" s="4" t="s">
        <v>120</v>
      </c>
      <c r="B5" s="4" t="s">
        <v>120</v>
      </c>
      <c r="C5" s="4">
        <v>1</v>
      </c>
      <c r="D5" s="4">
        <v>2</v>
      </c>
      <c r="E5" s="4">
        <v>3</v>
      </c>
      <c r="F5" s="4" t="s">
        <v>120</v>
      </c>
    </row>
    <row r="6" spans="1:6" ht="15.75" customHeight="1">
      <c r="A6" s="41" t="s">
        <v>140</v>
      </c>
      <c r="B6" s="41" t="s">
        <v>141</v>
      </c>
      <c r="C6" s="4">
        <v>30.1944</v>
      </c>
      <c r="D6" s="4">
        <v>30.1944</v>
      </c>
      <c r="E6" s="4"/>
      <c r="F6" s="4"/>
    </row>
    <row r="7" spans="1:6" ht="15.75" customHeight="1">
      <c r="A7" s="41" t="s">
        <v>142</v>
      </c>
      <c r="B7" s="41" t="s">
        <v>143</v>
      </c>
      <c r="C7" s="4">
        <v>23.2008</v>
      </c>
      <c r="D7" s="4">
        <v>23.2008</v>
      </c>
      <c r="E7" s="4"/>
      <c r="F7" s="4"/>
    </row>
    <row r="8" spans="1:6" ht="15.75" customHeight="1">
      <c r="A8" s="41" t="s">
        <v>144</v>
      </c>
      <c r="B8" s="41" t="s">
        <v>145</v>
      </c>
      <c r="C8" s="4">
        <v>2.5162</v>
      </c>
      <c r="D8" s="4">
        <v>2.5162</v>
      </c>
      <c r="E8" s="4"/>
      <c r="F8" s="4"/>
    </row>
    <row r="9" spans="1:6" ht="15.75" customHeight="1">
      <c r="A9" s="41" t="s">
        <v>146</v>
      </c>
      <c r="B9" s="41" t="s">
        <v>147</v>
      </c>
      <c r="C9" s="4">
        <v>3.909</v>
      </c>
      <c r="D9" s="4">
        <v>3.909</v>
      </c>
      <c r="E9" s="4"/>
      <c r="F9" s="4"/>
    </row>
    <row r="10" spans="1:6" ht="15.75" customHeight="1">
      <c r="A10" s="41" t="s">
        <v>148</v>
      </c>
      <c r="B10" s="41" t="s">
        <v>149</v>
      </c>
      <c r="C10" s="42">
        <v>1</v>
      </c>
      <c r="D10" s="4"/>
      <c r="E10" s="42">
        <v>1</v>
      </c>
      <c r="F10" s="4"/>
    </row>
    <row r="11" spans="1:6" ht="15.75" customHeight="1">
      <c r="A11" s="41" t="s">
        <v>150</v>
      </c>
      <c r="B11" s="41" t="s">
        <v>151</v>
      </c>
      <c r="C11" s="42">
        <v>0.2</v>
      </c>
      <c r="D11" s="4"/>
      <c r="E11" s="42">
        <v>0.2</v>
      </c>
      <c r="F11" s="4"/>
    </row>
    <row r="12" spans="1:6" ht="15.75" customHeight="1">
      <c r="A12" s="41" t="s">
        <v>152</v>
      </c>
      <c r="B12" s="41" t="s">
        <v>153</v>
      </c>
      <c r="C12" s="42">
        <v>0.2</v>
      </c>
      <c r="D12" s="4"/>
      <c r="E12" s="42">
        <v>0.2</v>
      </c>
      <c r="F12" s="4"/>
    </row>
    <row r="13" spans="1:6" ht="15.75" customHeight="1">
      <c r="A13" s="41" t="s">
        <v>154</v>
      </c>
      <c r="B13" s="41" t="s">
        <v>155</v>
      </c>
      <c r="C13" s="42">
        <v>1</v>
      </c>
      <c r="D13" s="4"/>
      <c r="E13" s="42">
        <v>1</v>
      </c>
      <c r="F13" s="4"/>
    </row>
    <row r="14" spans="1:6" ht="15.75" customHeight="1">
      <c r="A14" s="41" t="s">
        <v>156</v>
      </c>
      <c r="B14" s="41" t="s">
        <v>157</v>
      </c>
      <c r="C14" s="42">
        <v>0.5</v>
      </c>
      <c r="D14" s="4"/>
      <c r="E14" s="42">
        <v>0.5</v>
      </c>
      <c r="F14" s="4"/>
    </row>
    <row r="15" spans="1:6" ht="15.75" customHeight="1">
      <c r="A15" s="41" t="s">
        <v>158</v>
      </c>
      <c r="B15" s="41" t="s">
        <v>159</v>
      </c>
      <c r="C15" s="42">
        <v>3</v>
      </c>
      <c r="D15" s="4"/>
      <c r="E15" s="42">
        <v>3</v>
      </c>
      <c r="F15" s="4"/>
    </row>
    <row r="16" spans="1:6" ht="15.75" customHeight="1">
      <c r="A16" s="41" t="s">
        <v>160</v>
      </c>
      <c r="B16" s="41" t="s">
        <v>161</v>
      </c>
      <c r="C16" s="42">
        <v>0.2</v>
      </c>
      <c r="D16" s="4"/>
      <c r="E16" s="42">
        <v>0.2</v>
      </c>
      <c r="F16" s="4"/>
    </row>
    <row r="17" spans="1:6" ht="15.75" customHeight="1">
      <c r="A17" s="41" t="s">
        <v>162</v>
      </c>
      <c r="B17" s="41" t="s">
        <v>163</v>
      </c>
      <c r="C17" s="42">
        <v>0.1</v>
      </c>
      <c r="D17" s="4"/>
      <c r="E17" s="42">
        <v>0.1</v>
      </c>
      <c r="F17" s="4"/>
    </row>
    <row r="18" spans="1:6" ht="15.75" customHeight="1">
      <c r="A18" s="41" t="s">
        <v>164</v>
      </c>
      <c r="B18" s="41" t="s">
        <v>165</v>
      </c>
      <c r="C18" s="42">
        <v>0.8</v>
      </c>
      <c r="D18" s="4"/>
      <c r="E18" s="42">
        <v>0.8</v>
      </c>
      <c r="F18" s="4"/>
    </row>
    <row r="19" spans="1:6" ht="15.75" customHeight="1">
      <c r="A19" s="43">
        <v>30231</v>
      </c>
      <c r="B19" s="41" t="s">
        <v>166</v>
      </c>
      <c r="C19" s="42">
        <v>2</v>
      </c>
      <c r="D19" s="4"/>
      <c r="E19" s="42">
        <v>2</v>
      </c>
      <c r="F19" s="4"/>
    </row>
    <row r="20" spans="1:6" ht="15.75" customHeight="1">
      <c r="A20" s="41" t="s">
        <v>167</v>
      </c>
      <c r="B20" s="41" t="s">
        <v>168</v>
      </c>
      <c r="C20" s="42">
        <v>4.848</v>
      </c>
      <c r="D20" s="4"/>
      <c r="E20" s="42">
        <v>4.848</v>
      </c>
      <c r="F20" s="4"/>
    </row>
    <row r="21" spans="1:6" ht="15.75" customHeight="1">
      <c r="A21" s="4"/>
      <c r="B21" s="4"/>
      <c r="C21" s="4"/>
      <c r="D21" s="4"/>
      <c r="E21" s="4"/>
      <c r="F21" s="4"/>
    </row>
    <row r="22" spans="1:6" ht="15.75" customHeight="1">
      <c r="A22" s="4"/>
      <c r="B22" s="4"/>
      <c r="C22" s="4"/>
      <c r="D22" s="4"/>
      <c r="E22" s="4"/>
      <c r="F22" s="4"/>
    </row>
    <row r="23" spans="1:6" ht="15.75" customHeight="1">
      <c r="A23" s="4"/>
      <c r="B23" s="4"/>
      <c r="C23" s="4"/>
      <c r="D23" s="4"/>
      <c r="E23" s="4"/>
      <c r="F23" s="4"/>
    </row>
    <row r="24" spans="1:6" ht="15.75" customHeight="1">
      <c r="A24" s="4"/>
      <c r="B24" s="4"/>
      <c r="C24" s="4"/>
      <c r="D24" s="4"/>
      <c r="E24" s="4"/>
      <c r="F24" s="4"/>
    </row>
    <row r="25" spans="1:6" ht="15.75" customHeight="1">
      <c r="A25" s="4"/>
      <c r="B25" s="4"/>
      <c r="C25" s="4"/>
      <c r="D25" s="4"/>
      <c r="E25" s="4"/>
      <c r="F25" s="4"/>
    </row>
    <row r="26" spans="1:6" ht="12.75" customHeight="1">
      <c r="A26" s="6"/>
      <c r="B26" s="6"/>
      <c r="C26" s="6"/>
      <c r="D26" s="6"/>
      <c r="E26" s="6"/>
      <c r="F26" s="6"/>
    </row>
    <row r="27" spans="1:6" ht="12.75" customHeight="1">
      <c r="A27" s="6"/>
      <c r="B27" s="6"/>
      <c r="C27" s="7"/>
      <c r="D27" s="6"/>
      <c r="E27" s="6"/>
      <c r="F27" s="6"/>
    </row>
    <row r="28" spans="1:6" ht="12.75" customHeight="1">
      <c r="A28" s="6"/>
      <c r="B28" s="6"/>
      <c r="C28" s="6"/>
      <c r="D28" s="6"/>
      <c r="E28" s="6"/>
      <c r="F28" s="6"/>
    </row>
    <row r="29" spans="1:6" ht="12.75" customHeight="1">
      <c r="A29" s="6"/>
      <c r="B29" s="6"/>
      <c r="C29" s="6"/>
      <c r="D29" s="6"/>
      <c r="E29" s="6"/>
      <c r="F29" s="6"/>
    </row>
    <row r="30" spans="1:6" ht="12.75" customHeight="1">
      <c r="A30" s="6"/>
      <c r="B30" s="6"/>
      <c r="C30" s="6"/>
      <c r="D30" s="6"/>
      <c r="E30" s="6"/>
      <c r="F30" s="6"/>
    </row>
    <row r="31" spans="1:6" ht="12.75" customHeight="1">
      <c r="A31" s="6"/>
      <c r="B31" s="6"/>
      <c r="C31" s="6"/>
      <c r="D31" s="6"/>
      <c r="E31" s="6"/>
      <c r="F31" s="6"/>
    </row>
    <row r="32" spans="1:6" ht="12.75" customHeight="1">
      <c r="A32" s="6"/>
      <c r="B32" s="6"/>
      <c r="C32" s="7"/>
      <c r="D32" s="7"/>
      <c r="E32" s="6"/>
      <c r="F32" s="6"/>
    </row>
    <row r="33" spans="1:2" ht="12.75" customHeight="1">
      <c r="A33" s="1"/>
      <c r="B33" s="1"/>
    </row>
    <row r="34" spans="1:2" ht="12.75" customHeight="1">
      <c r="A34" s="1"/>
      <c r="B34" s="1"/>
    </row>
    <row r="35" spans="1:2" ht="12.75" customHeight="1">
      <c r="A35" s="1"/>
      <c r="B35" s="1"/>
    </row>
    <row r="36" ht="12.75" customHeight="1">
      <c r="B36" s="1"/>
    </row>
    <row r="37" ht="12.75" customHeight="1">
      <c r="B37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9" t="s">
        <v>22</v>
      </c>
      <c r="B1" s="20"/>
      <c r="C1" s="20"/>
      <c r="D1" s="20"/>
      <c r="E1" s="20"/>
      <c r="F1" s="21"/>
    </row>
    <row r="2" spans="1:6" ht="22.5" customHeight="1">
      <c r="A2" s="22" t="s">
        <v>23</v>
      </c>
      <c r="B2" s="23"/>
      <c r="C2" s="23"/>
      <c r="D2" s="23"/>
      <c r="E2" s="23"/>
      <c r="F2" s="23"/>
    </row>
    <row r="3" spans="1:6" ht="22.5" customHeight="1">
      <c r="A3" s="72"/>
      <c r="B3" s="72"/>
      <c r="C3" s="24"/>
      <c r="D3" s="24"/>
      <c r="E3" s="25"/>
      <c r="F3" s="26" t="s">
        <v>30</v>
      </c>
    </row>
    <row r="4" spans="1:6" ht="22.5" customHeight="1">
      <c r="A4" s="73" t="s">
        <v>31</v>
      </c>
      <c r="B4" s="73"/>
      <c r="C4" s="73" t="s">
        <v>32</v>
      </c>
      <c r="D4" s="73"/>
      <c r="E4" s="73"/>
      <c r="F4" s="73"/>
    </row>
    <row r="5" spans="1:6" ht="22.5" customHeight="1">
      <c r="A5" s="27" t="s">
        <v>33</v>
      </c>
      <c r="B5" s="27" t="s">
        <v>34</v>
      </c>
      <c r="C5" s="27" t="s">
        <v>35</v>
      </c>
      <c r="D5" s="28" t="s">
        <v>34</v>
      </c>
      <c r="E5" s="27" t="s">
        <v>36</v>
      </c>
      <c r="F5" s="27" t="s">
        <v>34</v>
      </c>
    </row>
    <row r="6" spans="1:6" ht="22.5" customHeight="1">
      <c r="A6" s="29" t="s">
        <v>174</v>
      </c>
      <c r="B6" s="30"/>
      <c r="C6" s="31" t="s">
        <v>175</v>
      </c>
      <c r="D6" s="32"/>
      <c r="E6" s="33" t="s">
        <v>176</v>
      </c>
      <c r="F6" s="32"/>
    </row>
    <row r="7" spans="1:6" ht="22.5" customHeight="1">
      <c r="A7" s="34"/>
      <c r="B7" s="30"/>
      <c r="C7" s="31" t="s">
        <v>177</v>
      </c>
      <c r="D7" s="32"/>
      <c r="E7" s="35" t="s">
        <v>178</v>
      </c>
      <c r="F7" s="32"/>
    </row>
    <row r="8" spans="1:8" ht="22.5" customHeight="1">
      <c r="A8" s="34"/>
      <c r="B8" s="30"/>
      <c r="C8" s="31" t="s">
        <v>179</v>
      </c>
      <c r="D8" s="32"/>
      <c r="E8" s="35" t="s">
        <v>180</v>
      </c>
      <c r="F8" s="32"/>
      <c r="H8" s="1"/>
    </row>
    <row r="9" spans="1:6" ht="22.5" customHeight="1">
      <c r="A9" s="29"/>
      <c r="B9" s="30"/>
      <c r="C9" s="31" t="s">
        <v>181</v>
      </c>
      <c r="D9" s="32"/>
      <c r="E9" s="35" t="s">
        <v>182</v>
      </c>
      <c r="F9" s="32"/>
    </row>
    <row r="10" spans="1:7" ht="22.5" customHeight="1">
      <c r="A10" s="29"/>
      <c r="B10" s="30"/>
      <c r="C10" s="31" t="s">
        <v>183</v>
      </c>
      <c r="D10" s="32"/>
      <c r="E10" s="35" t="s">
        <v>184</v>
      </c>
      <c r="F10" s="32"/>
      <c r="G10" s="1"/>
    </row>
    <row r="11" spans="1:7" ht="22.5" customHeight="1">
      <c r="A11" s="34"/>
      <c r="B11" s="30"/>
      <c r="C11" s="31" t="s">
        <v>185</v>
      </c>
      <c r="D11" s="32"/>
      <c r="E11" s="35" t="s">
        <v>186</v>
      </c>
      <c r="F11" s="32"/>
      <c r="G11" s="1"/>
    </row>
    <row r="12" spans="1:7" ht="22.5" customHeight="1">
      <c r="A12" s="34"/>
      <c r="B12" s="30"/>
      <c r="C12" s="31" t="s">
        <v>187</v>
      </c>
      <c r="D12" s="32"/>
      <c r="E12" s="35" t="s">
        <v>178</v>
      </c>
      <c r="F12" s="32"/>
      <c r="G12" s="1"/>
    </row>
    <row r="13" spans="1:7" ht="22.5" customHeight="1">
      <c r="A13" s="36"/>
      <c r="B13" s="30"/>
      <c r="C13" s="31" t="s">
        <v>188</v>
      </c>
      <c r="D13" s="32"/>
      <c r="E13" s="35" t="s">
        <v>180</v>
      </c>
      <c r="F13" s="32"/>
      <c r="G13" s="1"/>
    </row>
    <row r="14" spans="1:6" ht="22.5" customHeight="1">
      <c r="A14" s="36"/>
      <c r="B14" s="30"/>
      <c r="C14" s="31" t="s">
        <v>189</v>
      </c>
      <c r="D14" s="32"/>
      <c r="E14" s="35" t="s">
        <v>182</v>
      </c>
      <c r="F14" s="32"/>
    </row>
    <row r="15" spans="1:6" ht="22.5" customHeight="1">
      <c r="A15" s="36"/>
      <c r="B15" s="30"/>
      <c r="C15" s="31" t="s">
        <v>190</v>
      </c>
      <c r="D15" s="32"/>
      <c r="E15" s="35" t="s">
        <v>191</v>
      </c>
      <c r="F15" s="32"/>
    </row>
    <row r="16" spans="1:8" ht="22.5" customHeight="1">
      <c r="A16" s="6"/>
      <c r="B16" s="37"/>
      <c r="C16" s="31" t="s">
        <v>192</v>
      </c>
      <c r="D16" s="32"/>
      <c r="E16" s="35" t="s">
        <v>193</v>
      </c>
      <c r="F16" s="32"/>
      <c r="H16" s="1"/>
    </row>
    <row r="17" spans="1:6" ht="22.5" customHeight="1">
      <c r="A17" s="7"/>
      <c r="B17" s="37"/>
      <c r="C17" s="31" t="s">
        <v>194</v>
      </c>
      <c r="D17" s="32"/>
      <c r="E17" s="35" t="s">
        <v>195</v>
      </c>
      <c r="F17" s="32"/>
    </row>
    <row r="18" spans="1:6" ht="22.5" customHeight="1">
      <c r="A18" s="7"/>
      <c r="B18" s="37"/>
      <c r="C18" s="31" t="s">
        <v>196</v>
      </c>
      <c r="D18" s="32"/>
      <c r="E18" s="35" t="s">
        <v>197</v>
      </c>
      <c r="F18" s="32"/>
    </row>
    <row r="19" spans="1:6" ht="22.5" customHeight="1">
      <c r="A19" s="36"/>
      <c r="B19" s="37"/>
      <c r="C19" s="31" t="s">
        <v>198</v>
      </c>
      <c r="D19" s="32"/>
      <c r="E19" s="35" t="s">
        <v>199</v>
      </c>
      <c r="F19" s="32"/>
    </row>
    <row r="20" spans="1:6" ht="22.5" customHeight="1">
      <c r="A20" s="36"/>
      <c r="B20" s="30"/>
      <c r="C20" s="31" t="s">
        <v>200</v>
      </c>
      <c r="D20" s="32"/>
      <c r="E20" s="35" t="s">
        <v>201</v>
      </c>
      <c r="F20" s="32"/>
    </row>
    <row r="21" spans="1:6" ht="22.5" customHeight="1">
      <c r="A21" s="6"/>
      <c r="B21" s="30"/>
      <c r="C21" s="7"/>
      <c r="D21" s="32"/>
      <c r="E21" s="35" t="s">
        <v>202</v>
      </c>
      <c r="F21" s="32"/>
    </row>
    <row r="22" spans="1:6" ht="18" customHeight="1">
      <c r="A22" s="7"/>
      <c r="B22" s="30"/>
      <c r="C22" s="7"/>
      <c r="D22" s="32"/>
      <c r="E22" s="38" t="s">
        <v>203</v>
      </c>
      <c r="F22" s="32"/>
    </row>
    <row r="23" spans="1:6" ht="19.5" customHeight="1">
      <c r="A23" s="7"/>
      <c r="B23" s="30"/>
      <c r="C23" s="7"/>
      <c r="D23" s="32"/>
      <c r="E23" s="38" t="s">
        <v>204</v>
      </c>
      <c r="F23" s="32"/>
    </row>
    <row r="24" spans="1:6" ht="21.75" customHeight="1">
      <c r="A24" s="7"/>
      <c r="B24" s="30"/>
      <c r="C24" s="31"/>
      <c r="D24" s="39"/>
      <c r="E24" s="38" t="s">
        <v>205</v>
      </c>
      <c r="F24" s="32"/>
    </row>
    <row r="25" spans="1:6" ht="23.25" customHeight="1">
      <c r="A25" s="7"/>
      <c r="B25" s="30"/>
      <c r="C25" s="31"/>
      <c r="D25" s="39"/>
      <c r="E25" s="29"/>
      <c r="F25" s="40"/>
    </row>
    <row r="26" spans="1:6" ht="18" customHeight="1">
      <c r="A26" s="28" t="s">
        <v>94</v>
      </c>
      <c r="B26" s="37">
        <f>SUM(B6,B9,B10,B12,B13,B14,B15)</f>
        <v>0</v>
      </c>
      <c r="C26" s="28" t="s">
        <v>95</v>
      </c>
      <c r="D26" s="39">
        <f>SUM(D6:D20)</f>
        <v>0</v>
      </c>
      <c r="E26" s="28" t="s">
        <v>95</v>
      </c>
      <c r="F26" s="40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59" bottom="0.39" header="0" footer="0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24</v>
      </c>
    </row>
    <row r="2" spans="1:4" ht="28.5" customHeight="1">
      <c r="A2" s="9" t="s">
        <v>25</v>
      </c>
      <c r="B2" s="9"/>
      <c r="C2" s="9"/>
      <c r="D2" s="9"/>
    </row>
    <row r="3" ht="22.5" customHeight="1">
      <c r="D3" s="8" t="s">
        <v>30</v>
      </c>
    </row>
    <row r="4" spans="1:4" ht="22.5" customHeight="1">
      <c r="A4" s="10" t="s">
        <v>105</v>
      </c>
      <c r="B4" s="3" t="s">
        <v>206</v>
      </c>
      <c r="C4" s="10" t="s">
        <v>207</v>
      </c>
      <c r="D4" s="10" t="s">
        <v>208</v>
      </c>
    </row>
    <row r="5" spans="1:4" ht="15.75" customHeight="1">
      <c r="A5" s="4" t="s">
        <v>120</v>
      </c>
      <c r="B5" s="4" t="s">
        <v>120</v>
      </c>
      <c r="C5" s="4" t="s">
        <v>120</v>
      </c>
      <c r="D5" s="5" t="s">
        <v>120</v>
      </c>
    </row>
    <row r="6" spans="1:4" ht="12.75" customHeight="1">
      <c r="A6" s="18">
        <v>230</v>
      </c>
      <c r="B6" s="6" t="s">
        <v>209</v>
      </c>
      <c r="C6" s="15">
        <v>10</v>
      </c>
      <c r="D6" s="6" t="s">
        <v>210</v>
      </c>
    </row>
    <row r="7" spans="1:4" ht="12.75" customHeight="1">
      <c r="A7" s="6"/>
      <c r="B7" s="6"/>
      <c r="C7" s="6"/>
      <c r="D7" s="6"/>
    </row>
    <row r="8" spans="1:4" ht="12.75" customHeight="1">
      <c r="A8" s="6"/>
      <c r="B8" s="6"/>
      <c r="C8" s="6"/>
      <c r="D8" s="6"/>
    </row>
    <row r="9" spans="1:4" ht="12.75" customHeight="1">
      <c r="A9" s="6"/>
      <c r="B9" s="6"/>
      <c r="C9" s="6"/>
      <c r="D9" s="6"/>
    </row>
    <row r="10" spans="1:4" ht="12.75" customHeight="1">
      <c r="A10" s="6"/>
      <c r="B10" s="6"/>
      <c r="C10" s="6"/>
      <c r="D10" s="6"/>
    </row>
    <row r="11" spans="1:4" ht="12.75" customHeight="1">
      <c r="A11" s="6"/>
      <c r="B11" s="6"/>
      <c r="C11" s="6"/>
      <c r="D11" s="7"/>
    </row>
    <row r="12" spans="1:4" ht="12.75" customHeight="1">
      <c r="A12" s="6"/>
      <c r="B12" s="6"/>
      <c r="C12" s="6"/>
      <c r="D12" s="7"/>
    </row>
    <row r="13" spans="1:4" ht="12.75" customHeight="1">
      <c r="A13" s="6"/>
      <c r="B13" s="6"/>
      <c r="C13" s="6"/>
      <c r="D13" s="7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M7" sqref="M7:M10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1" width="9.16015625" style="0" customWidth="1"/>
    <col min="12" max="12" width="10.6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26</v>
      </c>
    </row>
    <row r="2" spans="1:14" ht="23.25" customHeight="1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4"/>
    </row>
    <row r="3" ht="26.25" customHeight="1">
      <c r="N3" s="8" t="s">
        <v>30</v>
      </c>
    </row>
    <row r="4" spans="1:14" ht="18" customHeight="1">
      <c r="A4" s="74" t="s">
        <v>211</v>
      </c>
      <c r="B4" s="74"/>
      <c r="C4" s="74"/>
      <c r="D4" s="74" t="s">
        <v>105</v>
      </c>
      <c r="E4" s="79" t="s">
        <v>212</v>
      </c>
      <c r="F4" s="74" t="s">
        <v>213</v>
      </c>
      <c r="G4" s="80" t="s">
        <v>214</v>
      </c>
      <c r="H4" s="82" t="s">
        <v>215</v>
      </c>
      <c r="I4" s="74" t="s">
        <v>216</v>
      </c>
      <c r="J4" s="74" t="s">
        <v>138</v>
      </c>
      <c r="K4" s="74"/>
      <c r="L4" s="77" t="s">
        <v>217</v>
      </c>
      <c r="M4" s="74" t="s">
        <v>218</v>
      </c>
      <c r="N4" s="76" t="s">
        <v>219</v>
      </c>
    </row>
    <row r="5" spans="1:14" ht="18" customHeight="1">
      <c r="A5" s="10" t="s">
        <v>220</v>
      </c>
      <c r="B5" s="10" t="s">
        <v>221</v>
      </c>
      <c r="C5" s="10" t="s">
        <v>222</v>
      </c>
      <c r="D5" s="74"/>
      <c r="E5" s="79"/>
      <c r="F5" s="74"/>
      <c r="G5" s="81"/>
      <c r="H5" s="82"/>
      <c r="I5" s="74"/>
      <c r="J5" s="2" t="s">
        <v>220</v>
      </c>
      <c r="K5" s="2" t="s">
        <v>221</v>
      </c>
      <c r="L5" s="78"/>
      <c r="M5" s="74"/>
      <c r="N5" s="76"/>
    </row>
    <row r="6" spans="1:14" ht="12.75" customHeight="1">
      <c r="A6" s="4" t="s">
        <v>120</v>
      </c>
      <c r="B6" s="4" t="s">
        <v>120</v>
      </c>
      <c r="C6" s="4" t="s">
        <v>120</v>
      </c>
      <c r="D6" s="4" t="s">
        <v>120</v>
      </c>
      <c r="E6" s="4" t="s">
        <v>120</v>
      </c>
      <c r="F6" s="11" t="s">
        <v>120</v>
      </c>
      <c r="G6" s="4" t="s">
        <v>120</v>
      </c>
      <c r="H6" s="4" t="s">
        <v>120</v>
      </c>
      <c r="I6" s="4" t="s">
        <v>120</v>
      </c>
      <c r="J6" s="4" t="s">
        <v>120</v>
      </c>
      <c r="K6" s="4" t="s">
        <v>120</v>
      </c>
      <c r="L6" s="4" t="s">
        <v>120</v>
      </c>
      <c r="M6" s="4" t="s">
        <v>120</v>
      </c>
      <c r="N6" s="4" t="s">
        <v>120</v>
      </c>
    </row>
    <row r="7" spans="1:14" ht="12.75" customHeight="1">
      <c r="A7" s="12" t="s">
        <v>171</v>
      </c>
      <c r="B7" s="12" t="s">
        <v>223</v>
      </c>
      <c r="C7" s="12" t="s">
        <v>223</v>
      </c>
      <c r="D7" s="12" t="s">
        <v>224</v>
      </c>
      <c r="E7" s="12" t="s">
        <v>225</v>
      </c>
      <c r="F7" s="12" t="s">
        <v>226</v>
      </c>
      <c r="G7" s="12" t="s">
        <v>227</v>
      </c>
      <c r="H7" s="6"/>
      <c r="I7" s="15">
        <v>3</v>
      </c>
      <c r="J7" s="16">
        <v>310</v>
      </c>
      <c r="K7" s="16" t="s">
        <v>228</v>
      </c>
      <c r="L7" s="17">
        <v>43221</v>
      </c>
      <c r="M7" s="15">
        <v>1.2</v>
      </c>
      <c r="N7" s="6"/>
    </row>
    <row r="8" spans="1:14" ht="12.75" customHeight="1">
      <c r="A8" s="12" t="s">
        <v>171</v>
      </c>
      <c r="B8" s="12" t="s">
        <v>223</v>
      </c>
      <c r="C8" s="12" t="s">
        <v>223</v>
      </c>
      <c r="D8" s="12" t="s">
        <v>224</v>
      </c>
      <c r="E8" s="12" t="s">
        <v>225</v>
      </c>
      <c r="F8" s="12" t="s">
        <v>229</v>
      </c>
      <c r="G8" s="12" t="s">
        <v>230</v>
      </c>
      <c r="H8" s="7"/>
      <c r="I8" s="15">
        <v>2</v>
      </c>
      <c r="J8" s="16">
        <v>310</v>
      </c>
      <c r="K8" s="16" t="s">
        <v>228</v>
      </c>
      <c r="L8" s="17">
        <v>43313</v>
      </c>
      <c r="M8" s="15">
        <v>0.6</v>
      </c>
      <c r="N8" s="6"/>
    </row>
    <row r="9" spans="1:15" ht="12.75" customHeight="1">
      <c r="A9" s="12" t="s">
        <v>171</v>
      </c>
      <c r="B9" s="12" t="s">
        <v>223</v>
      </c>
      <c r="C9" s="12" t="s">
        <v>223</v>
      </c>
      <c r="D9" s="12" t="s">
        <v>224</v>
      </c>
      <c r="E9" s="12" t="s">
        <v>225</v>
      </c>
      <c r="F9" s="12" t="s">
        <v>231</v>
      </c>
      <c r="G9" s="12" t="s">
        <v>232</v>
      </c>
      <c r="H9" s="7"/>
      <c r="I9" s="15">
        <v>5</v>
      </c>
      <c r="J9" s="16">
        <v>310</v>
      </c>
      <c r="K9" s="16" t="s">
        <v>228</v>
      </c>
      <c r="L9" s="17">
        <v>43252</v>
      </c>
      <c r="M9" s="15">
        <v>2.5</v>
      </c>
      <c r="N9" s="7"/>
      <c r="O9" s="1"/>
    </row>
    <row r="10" spans="1:15" ht="12.75" customHeight="1">
      <c r="A10" s="12" t="s">
        <v>171</v>
      </c>
      <c r="B10" s="12" t="s">
        <v>223</v>
      </c>
      <c r="C10" s="12" t="s">
        <v>223</v>
      </c>
      <c r="D10" s="12" t="s">
        <v>224</v>
      </c>
      <c r="E10" s="12" t="s">
        <v>225</v>
      </c>
      <c r="F10" s="13" t="s">
        <v>233</v>
      </c>
      <c r="G10" s="7"/>
      <c r="H10" s="7"/>
      <c r="I10" s="15">
        <v>3</v>
      </c>
      <c r="J10" s="16">
        <v>310</v>
      </c>
      <c r="K10" s="16" t="s">
        <v>228</v>
      </c>
      <c r="L10" s="17">
        <v>43344</v>
      </c>
      <c r="M10" s="15">
        <v>0.3</v>
      </c>
      <c r="N10" s="7"/>
      <c r="O10" s="1"/>
    </row>
    <row r="11" spans="1:15" ht="12.75" customHeight="1">
      <c r="A11" s="6"/>
      <c r="B11" s="6"/>
      <c r="C11" s="6"/>
      <c r="D11" s="6"/>
      <c r="E11" s="7"/>
      <c r="F11" s="7"/>
      <c r="G11" s="7"/>
      <c r="H11" s="6"/>
      <c r="I11" s="6"/>
      <c r="J11" s="6"/>
      <c r="K11" s="6"/>
      <c r="L11" s="6"/>
      <c r="M11" s="6"/>
      <c r="N11" s="7"/>
      <c r="O11" s="1"/>
    </row>
    <row r="12" spans="1:15" ht="12.75" customHeight="1">
      <c r="A12" s="6"/>
      <c r="B12" s="6"/>
      <c r="C12" s="6"/>
      <c r="D12" s="6"/>
      <c r="E12" s="7"/>
      <c r="F12" s="7"/>
      <c r="G12" s="7"/>
      <c r="H12" s="6"/>
      <c r="I12" s="6"/>
      <c r="J12" s="6"/>
      <c r="K12" s="6"/>
      <c r="L12" s="6"/>
      <c r="M12" s="6"/>
      <c r="N12" s="7"/>
      <c r="O12" s="1"/>
    </row>
    <row r="13" spans="1:14" ht="12.75" customHeight="1">
      <c r="A13" s="7"/>
      <c r="B13" s="6"/>
      <c r="C13" s="6"/>
      <c r="D13" s="6"/>
      <c r="E13" s="7"/>
      <c r="F13" s="7"/>
      <c r="G13" s="7"/>
      <c r="H13" s="6"/>
      <c r="I13" s="6"/>
      <c r="J13" s="6"/>
      <c r="K13" s="6"/>
      <c r="L13" s="6"/>
      <c r="M13" s="6"/>
      <c r="N13" s="6"/>
    </row>
    <row r="14" spans="1:14" ht="12.75" customHeight="1">
      <c r="A14" s="7"/>
      <c r="B14" s="7"/>
      <c r="C14" s="6"/>
      <c r="D14" s="6"/>
      <c r="E14" s="7"/>
      <c r="F14" s="7"/>
      <c r="G14" s="7"/>
      <c r="H14" s="6"/>
      <c r="I14" s="6"/>
      <c r="J14" s="6"/>
      <c r="K14" s="6"/>
      <c r="L14" s="6"/>
      <c r="M14" s="6"/>
      <c r="N14" s="6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tabSelected="1" zoomScalePageLayoutView="0" workbookViewId="0" topLeftCell="C1">
      <selection activeCell="Y14" sqref="Y14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28</v>
      </c>
    </row>
    <row r="2" spans="1:29" ht="28.5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ht="22.5" customHeight="1">
      <c r="AC3" s="8" t="s">
        <v>30</v>
      </c>
    </row>
    <row r="4" spans="1:29" ht="17.25" customHeight="1">
      <c r="A4" s="76" t="s">
        <v>105</v>
      </c>
      <c r="B4" s="76" t="s">
        <v>106</v>
      </c>
      <c r="C4" s="79" t="s">
        <v>234</v>
      </c>
      <c r="D4" s="88"/>
      <c r="E4" s="88"/>
      <c r="F4" s="88"/>
      <c r="G4" s="88"/>
      <c r="H4" s="88"/>
      <c r="I4" s="88"/>
      <c r="J4" s="88"/>
      <c r="K4" s="82"/>
      <c r="L4" s="79" t="s">
        <v>235</v>
      </c>
      <c r="M4" s="88"/>
      <c r="N4" s="88"/>
      <c r="O4" s="88"/>
      <c r="P4" s="88"/>
      <c r="Q4" s="88"/>
      <c r="R4" s="88"/>
      <c r="S4" s="88"/>
      <c r="T4" s="82"/>
      <c r="U4" s="79" t="s">
        <v>236</v>
      </c>
      <c r="V4" s="88"/>
      <c r="W4" s="88"/>
      <c r="X4" s="88"/>
      <c r="Y4" s="88"/>
      <c r="Z4" s="88"/>
      <c r="AA4" s="88"/>
      <c r="AB4" s="88"/>
      <c r="AC4" s="82"/>
    </row>
    <row r="5" spans="1:29" ht="17.25" customHeight="1">
      <c r="A5" s="76"/>
      <c r="B5" s="76"/>
      <c r="C5" s="84" t="s">
        <v>109</v>
      </c>
      <c r="D5" s="79" t="s">
        <v>237</v>
      </c>
      <c r="E5" s="88"/>
      <c r="F5" s="88"/>
      <c r="G5" s="88"/>
      <c r="H5" s="88"/>
      <c r="I5" s="82"/>
      <c r="J5" s="77" t="s">
        <v>161</v>
      </c>
      <c r="K5" s="77" t="s">
        <v>163</v>
      </c>
      <c r="L5" s="84" t="s">
        <v>109</v>
      </c>
      <c r="M5" s="79" t="s">
        <v>237</v>
      </c>
      <c r="N5" s="88"/>
      <c r="O5" s="88"/>
      <c r="P5" s="88"/>
      <c r="Q5" s="88"/>
      <c r="R5" s="82"/>
      <c r="S5" s="77" t="s">
        <v>161</v>
      </c>
      <c r="T5" s="77" t="s">
        <v>163</v>
      </c>
      <c r="U5" s="84" t="s">
        <v>109</v>
      </c>
      <c r="V5" s="79" t="s">
        <v>237</v>
      </c>
      <c r="W5" s="88"/>
      <c r="X5" s="88"/>
      <c r="Y5" s="88"/>
      <c r="Z5" s="88"/>
      <c r="AA5" s="82"/>
      <c r="AB5" s="77" t="s">
        <v>161</v>
      </c>
      <c r="AC5" s="77" t="s">
        <v>163</v>
      </c>
    </row>
    <row r="6" spans="1:29" ht="23.25" customHeight="1">
      <c r="A6" s="76"/>
      <c r="B6" s="76"/>
      <c r="C6" s="85"/>
      <c r="D6" s="74" t="s">
        <v>118</v>
      </c>
      <c r="E6" s="74" t="s">
        <v>238</v>
      </c>
      <c r="F6" s="74" t="s">
        <v>165</v>
      </c>
      <c r="G6" s="74" t="s">
        <v>239</v>
      </c>
      <c r="H6" s="74"/>
      <c r="I6" s="74"/>
      <c r="J6" s="83"/>
      <c r="K6" s="83"/>
      <c r="L6" s="85"/>
      <c r="M6" s="74" t="s">
        <v>118</v>
      </c>
      <c r="N6" s="74" t="s">
        <v>238</v>
      </c>
      <c r="O6" s="74" t="s">
        <v>165</v>
      </c>
      <c r="P6" s="74" t="s">
        <v>239</v>
      </c>
      <c r="Q6" s="74"/>
      <c r="R6" s="74"/>
      <c r="S6" s="83"/>
      <c r="T6" s="83"/>
      <c r="U6" s="85"/>
      <c r="V6" s="74" t="s">
        <v>118</v>
      </c>
      <c r="W6" s="74" t="s">
        <v>238</v>
      </c>
      <c r="X6" s="74" t="s">
        <v>165</v>
      </c>
      <c r="Y6" s="74" t="s">
        <v>239</v>
      </c>
      <c r="Z6" s="74"/>
      <c r="AA6" s="74"/>
      <c r="AB6" s="83"/>
      <c r="AC6" s="83"/>
    </row>
    <row r="7" spans="1:29" ht="26.25" customHeight="1">
      <c r="A7" s="76"/>
      <c r="B7" s="76"/>
      <c r="C7" s="86"/>
      <c r="D7" s="74"/>
      <c r="E7" s="74"/>
      <c r="F7" s="74"/>
      <c r="G7" s="3" t="s">
        <v>118</v>
      </c>
      <c r="H7" s="3" t="s">
        <v>240</v>
      </c>
      <c r="I7" s="3" t="s">
        <v>241</v>
      </c>
      <c r="J7" s="78"/>
      <c r="K7" s="78"/>
      <c r="L7" s="86"/>
      <c r="M7" s="74"/>
      <c r="N7" s="74"/>
      <c r="O7" s="74"/>
      <c r="P7" s="3" t="s">
        <v>118</v>
      </c>
      <c r="Q7" s="3" t="s">
        <v>240</v>
      </c>
      <c r="R7" s="3" t="s">
        <v>241</v>
      </c>
      <c r="S7" s="78"/>
      <c r="T7" s="78"/>
      <c r="U7" s="86"/>
      <c r="V7" s="74"/>
      <c r="W7" s="74"/>
      <c r="X7" s="74"/>
      <c r="Y7" s="3" t="s">
        <v>118</v>
      </c>
      <c r="Z7" s="3" t="s">
        <v>240</v>
      </c>
      <c r="AA7" s="3" t="s">
        <v>241</v>
      </c>
      <c r="AB7" s="78"/>
      <c r="AC7" s="78"/>
    </row>
    <row r="8" spans="1:29" ht="17.25" customHeight="1">
      <c r="A8" s="4" t="s">
        <v>120</v>
      </c>
      <c r="B8" s="4" t="s">
        <v>120</v>
      </c>
      <c r="C8" s="4">
        <v>1</v>
      </c>
      <c r="D8" s="5">
        <v>2</v>
      </c>
      <c r="E8" s="5">
        <v>3</v>
      </c>
      <c r="F8" s="5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 t="s">
        <v>242</v>
      </c>
      <c r="V8" s="4" t="s">
        <v>243</v>
      </c>
      <c r="W8" s="4" t="s">
        <v>244</v>
      </c>
      <c r="X8" s="4" t="s">
        <v>245</v>
      </c>
      <c r="Y8" s="4" t="s">
        <v>246</v>
      </c>
      <c r="Z8" s="4" t="s">
        <v>247</v>
      </c>
      <c r="AA8" s="4" t="s">
        <v>248</v>
      </c>
      <c r="AB8" s="4" t="s">
        <v>249</v>
      </c>
      <c r="AC8" s="4" t="s">
        <v>250</v>
      </c>
    </row>
    <row r="9" spans="1:29" ht="12.75" customHeight="1">
      <c r="A9" s="15">
        <v>230</v>
      </c>
      <c r="B9" s="15" t="s">
        <v>121</v>
      </c>
      <c r="C9" s="6">
        <v>1.7</v>
      </c>
      <c r="D9" s="6">
        <v>1.4</v>
      </c>
      <c r="E9" s="6"/>
      <c r="F9" s="6">
        <v>1.4</v>
      </c>
      <c r="G9" s="6"/>
      <c r="H9" s="6"/>
      <c r="I9" s="6"/>
      <c r="J9" s="6">
        <v>0.2</v>
      </c>
      <c r="K9" s="6">
        <v>0.1</v>
      </c>
      <c r="L9" s="6">
        <v>1.1</v>
      </c>
      <c r="M9" s="6">
        <v>0.8</v>
      </c>
      <c r="N9" s="6"/>
      <c r="O9" s="6">
        <v>0.8</v>
      </c>
      <c r="P9" s="6"/>
      <c r="Q9" s="6"/>
      <c r="R9" s="6"/>
      <c r="S9" s="6">
        <v>0.2</v>
      </c>
      <c r="T9" s="6">
        <v>0.1</v>
      </c>
      <c r="U9" s="6"/>
      <c r="V9" s="6">
        <v>0.6</v>
      </c>
      <c r="W9" s="6"/>
      <c r="X9" s="6">
        <v>0.6</v>
      </c>
      <c r="Y9" s="6"/>
      <c r="Z9" s="6"/>
      <c r="AA9" s="6"/>
      <c r="AB9" s="6">
        <v>0</v>
      </c>
      <c r="AC9" s="6">
        <v>0</v>
      </c>
    </row>
    <row r="10" spans="1:29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>
      <c r="A13" s="7"/>
      <c r="B13" s="6"/>
      <c r="C13" s="7"/>
      <c r="D13" s="6"/>
      <c r="E13" s="6"/>
      <c r="F13" s="6"/>
      <c r="G13" s="6"/>
      <c r="H13" s="6"/>
      <c r="I13" s="6"/>
      <c r="J13" s="6"/>
      <c r="K13" s="6"/>
      <c r="L13" s="7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</row>
    <row r="14" spans="1:29" ht="12.75" customHeight="1">
      <c r="A14" s="7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7"/>
      <c r="W14" s="6"/>
      <c r="X14" s="6"/>
      <c r="Y14" s="6"/>
      <c r="Z14" s="6"/>
      <c r="AA14" s="6"/>
      <c r="AB14" s="6"/>
      <c r="AC14" s="6"/>
    </row>
    <row r="15" spans="1:29" ht="12.75" customHeight="1">
      <c r="A15" s="7"/>
      <c r="B15" s="7"/>
      <c r="C15" s="7"/>
      <c r="D15" s="7"/>
      <c r="E15" s="6"/>
      <c r="F15" s="6"/>
      <c r="G15" s="6"/>
      <c r="H15" s="6"/>
      <c r="I15" s="6"/>
      <c r="J15" s="6"/>
      <c r="K15" s="6"/>
      <c r="L15" s="7"/>
      <c r="M15" s="7"/>
      <c r="N15" s="6"/>
      <c r="O15" s="6"/>
      <c r="P15" s="6"/>
      <c r="Q15" s="6"/>
      <c r="R15" s="6"/>
      <c r="S15" s="6"/>
      <c r="T15" s="6"/>
      <c r="U15" s="7"/>
      <c r="V15" s="7"/>
      <c r="W15" s="6"/>
      <c r="X15" s="6"/>
      <c r="Y15" s="6"/>
      <c r="Z15" s="6"/>
      <c r="AA15" s="6"/>
      <c r="AB15" s="6"/>
      <c r="AC15" s="6"/>
    </row>
    <row r="16" spans="1:29" ht="12.75" customHeight="1">
      <c r="A16" s="7"/>
      <c r="B16" s="7"/>
      <c r="C16" s="7"/>
      <c r="D16" s="7"/>
      <c r="E16" s="7"/>
      <c r="F16" s="6"/>
      <c r="G16" s="6"/>
      <c r="H16" s="6"/>
      <c r="I16" s="6"/>
      <c r="J16" s="6"/>
      <c r="K16" s="6"/>
      <c r="L16" s="7"/>
      <c r="M16" s="7"/>
      <c r="N16" s="7"/>
      <c r="O16" s="6"/>
      <c r="P16" s="6"/>
      <c r="Q16" s="6"/>
      <c r="R16" s="6"/>
      <c r="S16" s="6"/>
      <c r="T16" s="6"/>
      <c r="U16" s="7"/>
      <c r="V16" s="7"/>
      <c r="W16" s="7"/>
      <c r="X16" s="6"/>
      <c r="Y16" s="6"/>
      <c r="Z16" s="6"/>
      <c r="AA16" s="6"/>
      <c r="AB16" s="6"/>
      <c r="AC16" s="6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39" right="0.39" top="0.79" bottom="0.79" header="0.51" footer="0.51"/>
  <pageSetup fitToHeight="0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P16" sqref="P16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J20" sqref="J20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="61" customFormat="1" ht="9" customHeight="1"/>
    <row r="4" spans="1:12" s="62" customFormat="1" ht="25.5" customHeight="1">
      <c r="A4" s="63" t="s">
        <v>4</v>
      </c>
      <c r="B4" s="70" t="s">
        <v>5</v>
      </c>
      <c r="C4" s="70"/>
      <c r="D4" s="70"/>
      <c r="E4" s="70"/>
      <c r="F4" s="70"/>
      <c r="G4" s="70"/>
      <c r="H4" s="70"/>
      <c r="I4" s="70"/>
      <c r="J4" s="70"/>
      <c r="K4" s="63" t="s">
        <v>6</v>
      </c>
      <c r="L4" s="63" t="s">
        <v>7</v>
      </c>
    </row>
    <row r="5" spans="1:12" s="62" customFormat="1" ht="25.5" customHeight="1">
      <c r="A5" s="63" t="s">
        <v>8</v>
      </c>
      <c r="B5" s="70" t="s">
        <v>9</v>
      </c>
      <c r="C5" s="70"/>
      <c r="D5" s="70"/>
      <c r="E5" s="70"/>
      <c r="F5" s="70"/>
      <c r="G5" s="70"/>
      <c r="H5" s="70"/>
      <c r="I5" s="70"/>
      <c r="J5" s="70"/>
      <c r="K5" s="63" t="s">
        <v>253</v>
      </c>
      <c r="L5" s="63"/>
    </row>
    <row r="6" spans="1:12" s="62" customFormat="1" ht="25.5" customHeight="1">
      <c r="A6" s="63" t="s">
        <v>10</v>
      </c>
      <c r="B6" s="70" t="s">
        <v>11</v>
      </c>
      <c r="C6" s="70"/>
      <c r="D6" s="70"/>
      <c r="E6" s="70"/>
      <c r="F6" s="70"/>
      <c r="G6" s="70"/>
      <c r="H6" s="70"/>
      <c r="I6" s="70"/>
      <c r="J6" s="70"/>
      <c r="K6" s="63" t="s">
        <v>253</v>
      </c>
      <c r="L6" s="63"/>
    </row>
    <row r="7" spans="1:12" s="62" customFormat="1" ht="25.5" customHeight="1">
      <c r="A7" s="63" t="s">
        <v>12</v>
      </c>
      <c r="B7" s="70" t="s">
        <v>13</v>
      </c>
      <c r="C7" s="70"/>
      <c r="D7" s="70"/>
      <c r="E7" s="70"/>
      <c r="F7" s="70"/>
      <c r="G7" s="70"/>
      <c r="H7" s="70"/>
      <c r="I7" s="70"/>
      <c r="J7" s="70"/>
      <c r="K7" s="63" t="s">
        <v>253</v>
      </c>
      <c r="L7" s="63"/>
    </row>
    <row r="8" spans="1:12" s="62" customFormat="1" ht="25.5" customHeight="1">
      <c r="A8" s="63" t="s">
        <v>14</v>
      </c>
      <c r="B8" s="70" t="s">
        <v>15</v>
      </c>
      <c r="C8" s="70"/>
      <c r="D8" s="70"/>
      <c r="E8" s="70"/>
      <c r="F8" s="70"/>
      <c r="G8" s="70"/>
      <c r="H8" s="70"/>
      <c r="I8" s="70"/>
      <c r="J8" s="70"/>
      <c r="K8" s="63" t="s">
        <v>253</v>
      </c>
      <c r="L8" s="63"/>
    </row>
    <row r="9" spans="1:12" s="62" customFormat="1" ht="25.5" customHeight="1">
      <c r="A9" s="63" t="s">
        <v>16</v>
      </c>
      <c r="B9" s="70" t="s">
        <v>17</v>
      </c>
      <c r="C9" s="70"/>
      <c r="D9" s="70"/>
      <c r="E9" s="70"/>
      <c r="F9" s="70"/>
      <c r="G9" s="70"/>
      <c r="H9" s="70"/>
      <c r="I9" s="70"/>
      <c r="J9" s="70"/>
      <c r="K9" s="63" t="s">
        <v>253</v>
      </c>
      <c r="L9" s="63"/>
    </row>
    <row r="10" spans="1:12" s="62" customFormat="1" ht="25.5" customHeight="1">
      <c r="A10" s="63" t="s">
        <v>18</v>
      </c>
      <c r="B10" s="70" t="s">
        <v>19</v>
      </c>
      <c r="C10" s="70"/>
      <c r="D10" s="70"/>
      <c r="E10" s="70"/>
      <c r="F10" s="70"/>
      <c r="G10" s="70"/>
      <c r="H10" s="70"/>
      <c r="I10" s="70"/>
      <c r="J10" s="70"/>
      <c r="K10" s="63" t="s">
        <v>253</v>
      </c>
      <c r="L10" s="63"/>
    </row>
    <row r="11" spans="1:12" s="62" customFormat="1" ht="25.5" customHeight="1">
      <c r="A11" s="63" t="s">
        <v>20</v>
      </c>
      <c r="B11" s="70" t="s">
        <v>21</v>
      </c>
      <c r="C11" s="70"/>
      <c r="D11" s="70"/>
      <c r="E11" s="70"/>
      <c r="F11" s="70"/>
      <c r="G11" s="70"/>
      <c r="H11" s="70"/>
      <c r="I11" s="70"/>
      <c r="J11" s="70"/>
      <c r="K11" s="63" t="s">
        <v>253</v>
      </c>
      <c r="L11" s="63"/>
    </row>
    <row r="12" spans="1:12" s="62" customFormat="1" ht="25.5" customHeight="1">
      <c r="A12" s="63" t="s">
        <v>22</v>
      </c>
      <c r="B12" s="70" t="s">
        <v>23</v>
      </c>
      <c r="C12" s="70"/>
      <c r="D12" s="70"/>
      <c r="E12" s="70"/>
      <c r="F12" s="70"/>
      <c r="G12" s="70"/>
      <c r="H12" s="70"/>
      <c r="I12" s="70"/>
      <c r="J12" s="70"/>
      <c r="K12" s="63" t="s">
        <v>254</v>
      </c>
      <c r="L12" s="63" t="s">
        <v>255</v>
      </c>
    </row>
    <row r="13" spans="1:12" s="62" customFormat="1" ht="25.5" customHeight="1">
      <c r="A13" s="63" t="s">
        <v>24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63" t="s">
        <v>253</v>
      </c>
      <c r="L13" s="63"/>
    </row>
    <row r="14" spans="1:12" s="62" customFormat="1" ht="25.5" customHeight="1">
      <c r="A14" s="63" t="s">
        <v>26</v>
      </c>
      <c r="B14" s="70" t="s">
        <v>27</v>
      </c>
      <c r="C14" s="70"/>
      <c r="D14" s="70"/>
      <c r="E14" s="70"/>
      <c r="F14" s="70"/>
      <c r="G14" s="70"/>
      <c r="H14" s="70"/>
      <c r="I14" s="70"/>
      <c r="J14" s="70"/>
      <c r="K14" s="63" t="s">
        <v>253</v>
      </c>
      <c r="L14" s="63"/>
    </row>
    <row r="15" spans="1:12" s="62" customFormat="1" ht="25.5" customHeight="1">
      <c r="A15" s="63" t="s">
        <v>28</v>
      </c>
      <c r="B15" s="70" t="s">
        <v>29</v>
      </c>
      <c r="C15" s="70"/>
      <c r="D15" s="70"/>
      <c r="E15" s="70"/>
      <c r="F15" s="70"/>
      <c r="G15" s="70"/>
      <c r="H15" s="70"/>
      <c r="I15" s="70"/>
      <c r="J15" s="70"/>
      <c r="K15" s="63" t="s">
        <v>253</v>
      </c>
      <c r="L15" s="63"/>
    </row>
  </sheetData>
  <sheetProtection/>
  <mergeCells count="13">
    <mergeCell ref="A1:L1"/>
    <mergeCell ref="B4:J4"/>
    <mergeCell ref="B5:J5"/>
    <mergeCell ref="B6:J6"/>
    <mergeCell ref="B7:J7"/>
    <mergeCell ref="B8:J8"/>
    <mergeCell ref="B15:J15"/>
    <mergeCell ref="B9:J9"/>
    <mergeCell ref="B10:J10"/>
    <mergeCell ref="B11:J11"/>
    <mergeCell ref="B12:J12"/>
    <mergeCell ref="B13:J13"/>
    <mergeCell ref="B14:J14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zoomScalePageLayoutView="0" workbookViewId="0" topLeftCell="A25">
      <selection activeCell="I31" sqref="I31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19" t="s">
        <v>4</v>
      </c>
      <c r="B1" s="20"/>
      <c r="C1" s="20"/>
      <c r="D1" s="20"/>
      <c r="E1" s="20"/>
      <c r="F1" s="21"/>
    </row>
    <row r="2" spans="1:6" ht="22.5" customHeight="1">
      <c r="A2" s="58" t="s">
        <v>5</v>
      </c>
      <c r="B2" s="23"/>
      <c r="C2" s="23"/>
      <c r="D2" s="23"/>
      <c r="E2" s="23"/>
      <c r="F2" s="23"/>
    </row>
    <row r="3" spans="1:6" ht="22.5" customHeight="1">
      <c r="A3" s="72"/>
      <c r="B3" s="72"/>
      <c r="C3" s="24"/>
      <c r="D3" s="24"/>
      <c r="E3" s="25"/>
      <c r="F3" s="26" t="s">
        <v>30</v>
      </c>
    </row>
    <row r="4" spans="1:6" ht="18.75" customHeight="1">
      <c r="A4" s="73" t="s">
        <v>31</v>
      </c>
      <c r="B4" s="73"/>
      <c r="C4" s="73" t="s">
        <v>32</v>
      </c>
      <c r="D4" s="73"/>
      <c r="E4" s="73"/>
      <c r="F4" s="73"/>
    </row>
    <row r="5" spans="1:6" ht="18.75" customHeight="1">
      <c r="A5" s="27" t="s">
        <v>33</v>
      </c>
      <c r="B5" s="27" t="s">
        <v>34</v>
      </c>
      <c r="C5" s="27" t="s">
        <v>35</v>
      </c>
      <c r="D5" s="28" t="s">
        <v>34</v>
      </c>
      <c r="E5" s="27" t="s">
        <v>36</v>
      </c>
      <c r="F5" s="27" t="s">
        <v>34</v>
      </c>
    </row>
    <row r="6" spans="1:6" ht="18.75" customHeight="1">
      <c r="A6" s="48" t="s">
        <v>37</v>
      </c>
      <c r="B6" s="32">
        <f>SUM(B7,B12,B13,B15,B16,B17)</f>
        <v>0</v>
      </c>
      <c r="C6" s="48" t="s">
        <v>37</v>
      </c>
      <c r="D6" s="32">
        <f>SUM(D7:D34)</f>
        <v>83.6704</v>
      </c>
      <c r="E6" s="35" t="s">
        <v>37</v>
      </c>
      <c r="F6" s="32">
        <f>SUM(F7,F12,F23,F24,F25)</f>
        <v>83.67</v>
      </c>
    </row>
    <row r="7" spans="1:6" ht="18.75" customHeight="1">
      <c r="A7" s="29" t="s">
        <v>38</v>
      </c>
      <c r="B7" s="32"/>
      <c r="C7" s="49" t="s">
        <v>39</v>
      </c>
      <c r="D7" s="32">
        <v>83.6704</v>
      </c>
      <c r="E7" s="35" t="s">
        <v>40</v>
      </c>
      <c r="F7" s="32">
        <v>73.67</v>
      </c>
    </row>
    <row r="8" spans="1:8" ht="18.75" customHeight="1">
      <c r="A8" s="29" t="s">
        <v>41</v>
      </c>
      <c r="B8" s="32">
        <v>83.6704</v>
      </c>
      <c r="C8" s="49" t="s">
        <v>42</v>
      </c>
      <c r="D8" s="32"/>
      <c r="E8" s="35" t="s">
        <v>43</v>
      </c>
      <c r="F8" s="32">
        <v>59.8204</v>
      </c>
      <c r="H8" s="1"/>
    </row>
    <row r="9" spans="1:6" ht="18.75" customHeight="1">
      <c r="A9" s="50" t="s">
        <v>44</v>
      </c>
      <c r="B9" s="32">
        <v>10</v>
      </c>
      <c r="C9" s="49" t="s">
        <v>45</v>
      </c>
      <c r="D9" s="32"/>
      <c r="E9" s="35" t="s">
        <v>46</v>
      </c>
      <c r="F9" s="32">
        <v>13.85</v>
      </c>
    </row>
    <row r="10" spans="1:6" ht="18.75" customHeight="1">
      <c r="A10" s="29" t="s">
        <v>47</v>
      </c>
      <c r="B10" s="32"/>
      <c r="C10" s="49" t="s">
        <v>48</v>
      </c>
      <c r="D10" s="32"/>
      <c r="E10" s="35" t="s">
        <v>49</v>
      </c>
      <c r="F10" s="32"/>
    </row>
    <row r="11" spans="1:6" ht="18.75" customHeight="1">
      <c r="A11" s="29" t="s">
        <v>50</v>
      </c>
      <c r="B11" s="32"/>
      <c r="C11" s="49" t="s">
        <v>51</v>
      </c>
      <c r="D11" s="32"/>
      <c r="E11" s="35" t="s">
        <v>52</v>
      </c>
      <c r="F11" s="32"/>
    </row>
    <row r="12" spans="1:6" ht="18.75" customHeight="1">
      <c r="A12" s="29" t="s">
        <v>53</v>
      </c>
      <c r="B12" s="32"/>
      <c r="C12" s="49" t="s">
        <v>54</v>
      </c>
      <c r="D12" s="32"/>
      <c r="E12" s="35" t="s">
        <v>55</v>
      </c>
      <c r="F12" s="32">
        <v>10</v>
      </c>
    </row>
    <row r="13" spans="1:6" ht="18.75" customHeight="1">
      <c r="A13" s="29" t="s">
        <v>56</v>
      </c>
      <c r="B13" s="32"/>
      <c r="C13" s="49" t="s">
        <v>57</v>
      </c>
      <c r="D13" s="32"/>
      <c r="E13" s="35" t="s">
        <v>43</v>
      </c>
      <c r="F13" s="32"/>
    </row>
    <row r="14" spans="1:6" ht="18.75" customHeight="1">
      <c r="A14" s="29" t="s">
        <v>58</v>
      </c>
      <c r="B14" s="32"/>
      <c r="C14" s="49" t="s">
        <v>59</v>
      </c>
      <c r="D14" s="32"/>
      <c r="E14" s="35" t="s">
        <v>46</v>
      </c>
      <c r="F14" s="32"/>
    </row>
    <row r="15" spans="1:6" ht="18.75" customHeight="1">
      <c r="A15" s="29" t="s">
        <v>60</v>
      </c>
      <c r="B15" s="32"/>
      <c r="C15" s="49" t="s">
        <v>61</v>
      </c>
      <c r="D15" s="32"/>
      <c r="E15" s="35" t="s">
        <v>62</v>
      </c>
      <c r="F15" s="32"/>
    </row>
    <row r="16" spans="1:6" ht="18.75" customHeight="1">
      <c r="A16" s="52" t="s">
        <v>63</v>
      </c>
      <c r="B16" s="32"/>
      <c r="C16" s="49" t="s">
        <v>64</v>
      </c>
      <c r="D16" s="32"/>
      <c r="E16" s="35" t="s">
        <v>65</v>
      </c>
      <c r="F16" s="32"/>
    </row>
    <row r="17" spans="1:6" ht="18.75" customHeight="1">
      <c r="A17" s="52" t="s">
        <v>66</v>
      </c>
      <c r="B17" s="32"/>
      <c r="C17" s="49" t="s">
        <v>67</v>
      </c>
      <c r="D17" s="32"/>
      <c r="E17" s="35" t="s">
        <v>68</v>
      </c>
      <c r="F17" s="32"/>
    </row>
    <row r="18" spans="1:6" ht="18.75" customHeight="1">
      <c r="A18" s="52"/>
      <c r="B18" s="30"/>
      <c r="C18" s="49" t="s">
        <v>69</v>
      </c>
      <c r="D18" s="32"/>
      <c r="E18" s="35" t="s">
        <v>70</v>
      </c>
      <c r="F18" s="32"/>
    </row>
    <row r="19" spans="1:6" ht="18.75" customHeight="1">
      <c r="A19" s="36"/>
      <c r="B19" s="37"/>
      <c r="C19" s="49" t="s">
        <v>71</v>
      </c>
      <c r="D19" s="32"/>
      <c r="E19" s="35" t="s">
        <v>72</v>
      </c>
      <c r="F19" s="32"/>
    </row>
    <row r="20" spans="1:6" ht="18.75" customHeight="1">
      <c r="A20" s="36"/>
      <c r="B20" s="30"/>
      <c r="C20" s="49" t="s">
        <v>73</v>
      </c>
      <c r="D20" s="32"/>
      <c r="E20" s="35" t="s">
        <v>74</v>
      </c>
      <c r="F20" s="32"/>
    </row>
    <row r="21" spans="1:6" ht="18.75" customHeight="1">
      <c r="A21" s="6"/>
      <c r="B21" s="30"/>
      <c r="C21" s="49" t="s">
        <v>75</v>
      </c>
      <c r="D21" s="32"/>
      <c r="E21" s="35" t="s">
        <v>76</v>
      </c>
      <c r="F21" s="32"/>
    </row>
    <row r="22" spans="1:6" ht="18.75" customHeight="1">
      <c r="A22" s="7"/>
      <c r="B22" s="30"/>
      <c r="C22" s="49" t="s">
        <v>77</v>
      </c>
      <c r="D22" s="32"/>
      <c r="E22" s="35" t="s">
        <v>78</v>
      </c>
      <c r="F22" s="32">
        <v>10</v>
      </c>
    </row>
    <row r="23" spans="1:6" ht="18.75" customHeight="1">
      <c r="A23" s="54"/>
      <c r="B23" s="30"/>
      <c r="C23" s="49" t="s">
        <v>79</v>
      </c>
      <c r="D23" s="32"/>
      <c r="E23" s="38" t="s">
        <v>80</v>
      </c>
      <c r="F23" s="32"/>
    </row>
    <row r="24" spans="1:6" ht="18.75" customHeight="1">
      <c r="A24" s="54"/>
      <c r="B24" s="30"/>
      <c r="C24" s="49" t="s">
        <v>81</v>
      </c>
      <c r="D24" s="32"/>
      <c r="E24" s="38" t="s">
        <v>82</v>
      </c>
      <c r="F24" s="32"/>
    </row>
    <row r="25" spans="1:7" ht="18.75" customHeight="1">
      <c r="A25" s="54"/>
      <c r="B25" s="30"/>
      <c r="C25" s="49" t="s">
        <v>83</v>
      </c>
      <c r="D25" s="32"/>
      <c r="E25" s="38" t="s">
        <v>84</v>
      </c>
      <c r="F25" s="32"/>
      <c r="G25" s="1"/>
    </row>
    <row r="26" spans="1:8" ht="18.75" customHeight="1">
      <c r="A26" s="54"/>
      <c r="B26" s="30"/>
      <c r="C26" s="49" t="s">
        <v>85</v>
      </c>
      <c r="D26" s="32"/>
      <c r="E26" s="38"/>
      <c r="F26" s="32"/>
      <c r="G26" s="1"/>
      <c r="H26" s="1"/>
    </row>
    <row r="27" spans="1:8" ht="18.75" customHeight="1">
      <c r="A27" s="7"/>
      <c r="B27" s="37"/>
      <c r="C27" s="49" t="s">
        <v>86</v>
      </c>
      <c r="D27" s="32"/>
      <c r="E27" s="35"/>
      <c r="F27" s="32"/>
      <c r="G27" s="1"/>
      <c r="H27" s="1"/>
    </row>
    <row r="28" spans="1:8" ht="18.75" customHeight="1">
      <c r="A28" s="54"/>
      <c r="B28" s="30"/>
      <c r="C28" s="49" t="s">
        <v>87</v>
      </c>
      <c r="D28" s="32"/>
      <c r="E28" s="35"/>
      <c r="F28" s="32"/>
      <c r="G28" s="1"/>
      <c r="H28" s="1"/>
    </row>
    <row r="29" spans="1:8" ht="18.75" customHeight="1">
      <c r="A29" s="7"/>
      <c r="B29" s="37"/>
      <c r="C29" s="49" t="s">
        <v>88</v>
      </c>
      <c r="D29" s="32"/>
      <c r="E29" s="35"/>
      <c r="F29" s="32"/>
      <c r="G29" s="1"/>
      <c r="H29" s="1"/>
    </row>
    <row r="30" spans="1:7" ht="18.75" customHeight="1">
      <c r="A30" s="7"/>
      <c r="B30" s="30"/>
      <c r="C30" s="49" t="s">
        <v>89</v>
      </c>
      <c r="D30" s="32"/>
      <c r="E30" s="35"/>
      <c r="F30" s="32"/>
      <c r="G30" s="1"/>
    </row>
    <row r="31" spans="1:7" ht="18.75" customHeight="1">
      <c r="A31" s="7"/>
      <c r="B31" s="30"/>
      <c r="C31" s="49" t="s">
        <v>90</v>
      </c>
      <c r="D31" s="32"/>
      <c r="E31" s="35"/>
      <c r="F31" s="32"/>
      <c r="G31" s="1"/>
    </row>
    <row r="32" spans="1:7" ht="18.75" customHeight="1">
      <c r="A32" s="7"/>
      <c r="B32" s="30"/>
      <c r="C32" s="49" t="s">
        <v>91</v>
      </c>
      <c r="D32" s="32"/>
      <c r="E32" s="35"/>
      <c r="F32" s="32"/>
      <c r="G32" s="1"/>
    </row>
    <row r="33" spans="1:8" ht="18.75" customHeight="1">
      <c r="A33" s="7"/>
      <c r="B33" s="30"/>
      <c r="C33" s="49" t="s">
        <v>92</v>
      </c>
      <c r="D33" s="32"/>
      <c r="E33" s="35"/>
      <c r="F33" s="32"/>
      <c r="G33" s="1"/>
      <c r="H33" s="1"/>
    </row>
    <row r="34" spans="1:7" ht="18.75" customHeight="1">
      <c r="A34" s="6"/>
      <c r="B34" s="30"/>
      <c r="C34" s="49" t="s">
        <v>93</v>
      </c>
      <c r="D34" s="32"/>
      <c r="E34" s="35"/>
      <c r="F34" s="32"/>
      <c r="G34" s="1"/>
    </row>
    <row r="35" spans="1:6" ht="18.75" customHeight="1">
      <c r="A35" s="7"/>
      <c r="B35" s="30"/>
      <c r="C35" s="33"/>
      <c r="D35" s="32"/>
      <c r="E35" s="35"/>
      <c r="F35" s="32"/>
    </row>
    <row r="36" spans="1:6" ht="18.75" customHeight="1">
      <c r="A36" s="7"/>
      <c r="B36" s="30"/>
      <c r="C36" s="31"/>
      <c r="D36" s="39"/>
      <c r="E36" s="35"/>
      <c r="F36" s="32"/>
    </row>
    <row r="37" spans="1:6" ht="18.75" customHeight="1">
      <c r="A37" s="7"/>
      <c r="B37" s="30"/>
      <c r="C37" s="31"/>
      <c r="D37" s="39"/>
      <c r="E37" s="35"/>
      <c r="F37" s="40"/>
    </row>
    <row r="38" spans="1:6" ht="18.75" customHeight="1">
      <c r="A38" s="28" t="s">
        <v>94</v>
      </c>
      <c r="B38" s="37">
        <v>83.67</v>
      </c>
      <c r="C38" s="28" t="s">
        <v>95</v>
      </c>
      <c r="D38" s="59">
        <f>SUM(D6,D35)</f>
        <v>83.6704</v>
      </c>
      <c r="E38" s="28" t="s">
        <v>95</v>
      </c>
      <c r="F38" s="40">
        <f>SUM(F6,F26)</f>
        <v>83.67</v>
      </c>
    </row>
    <row r="39" spans="1:6" ht="18.75" customHeight="1">
      <c r="A39" s="53" t="s">
        <v>96</v>
      </c>
      <c r="B39" s="30"/>
      <c r="C39" s="52" t="s">
        <v>97</v>
      </c>
      <c r="D39" s="39">
        <f>SUM(B45)-SUM(D38)-SUM(D40)</f>
        <v>-0.00039999999999906777</v>
      </c>
      <c r="E39" s="52" t="s">
        <v>97</v>
      </c>
      <c r="F39" s="40">
        <f>D39</f>
        <v>-0.00039999999999906777</v>
      </c>
    </row>
    <row r="40" spans="1:6" ht="18.75" customHeight="1">
      <c r="A40" s="53" t="s">
        <v>98</v>
      </c>
      <c r="B40" s="30"/>
      <c r="C40" s="33" t="s">
        <v>99</v>
      </c>
      <c r="D40" s="32"/>
      <c r="E40" s="33" t="s">
        <v>99</v>
      </c>
      <c r="F40" s="32"/>
    </row>
    <row r="41" spans="1:6" ht="18.75" customHeight="1">
      <c r="A41" s="53" t="s">
        <v>100</v>
      </c>
      <c r="B41" s="60"/>
      <c r="C41" s="55"/>
      <c r="D41" s="39"/>
      <c r="E41" s="7"/>
      <c r="F41" s="39"/>
    </row>
    <row r="42" spans="1:6" ht="18.75" customHeight="1">
      <c r="A42" s="53" t="s">
        <v>101</v>
      </c>
      <c r="B42" s="30"/>
      <c r="C42" s="55"/>
      <c r="D42" s="39"/>
      <c r="E42" s="6"/>
      <c r="F42" s="39"/>
    </row>
    <row r="43" spans="1:6" ht="18.75" customHeight="1">
      <c r="A43" s="53" t="s">
        <v>102</v>
      </c>
      <c r="B43" s="30"/>
      <c r="C43" s="55"/>
      <c r="D43" s="56"/>
      <c r="E43" s="7"/>
      <c r="F43" s="39"/>
    </row>
    <row r="44" spans="1:6" ht="18.75" customHeight="1">
      <c r="A44" s="7"/>
      <c r="B44" s="30"/>
      <c r="C44" s="6"/>
      <c r="D44" s="56"/>
      <c r="E44" s="6"/>
      <c r="F44" s="56"/>
    </row>
    <row r="45" spans="1:6" ht="18.75" customHeight="1">
      <c r="A45" s="27" t="s">
        <v>103</v>
      </c>
      <c r="B45" s="37">
        <f>SUM(B38,B39,B40)</f>
        <v>83.67</v>
      </c>
      <c r="C45" s="57" t="s">
        <v>104</v>
      </c>
      <c r="D45" s="56">
        <f>SUM(D38,D39,D40)</f>
        <v>83.67</v>
      </c>
      <c r="E45" s="27" t="s">
        <v>104</v>
      </c>
      <c r="F45" s="32">
        <f>SUM(F38,F39,F40)</f>
        <v>83.6696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59" bottom="0.39" header="0" footer="0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zoomScalePageLayoutView="0" workbookViewId="0" topLeftCell="A1">
      <selection activeCell="I10" sqref="I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8</v>
      </c>
      <c r="B1" s="1"/>
      <c r="C1" s="1"/>
    </row>
    <row r="2" spans="1:16" ht="35.25" customHeight="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4"/>
    </row>
    <row r="3" ht="21.75" customHeight="1">
      <c r="O3" s="8" t="s">
        <v>30</v>
      </c>
    </row>
    <row r="4" spans="1:15" ht="18" customHeight="1">
      <c r="A4" s="76" t="s">
        <v>105</v>
      </c>
      <c r="B4" s="76" t="s">
        <v>106</v>
      </c>
      <c r="C4" s="76" t="s">
        <v>107</v>
      </c>
      <c r="D4" s="76" t="s">
        <v>108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29"/>
    </row>
    <row r="5" spans="1:15" ht="22.5" customHeight="1">
      <c r="A5" s="76"/>
      <c r="B5" s="76"/>
      <c r="C5" s="76"/>
      <c r="D5" s="74" t="s">
        <v>109</v>
      </c>
      <c r="E5" s="74" t="s">
        <v>110</v>
      </c>
      <c r="F5" s="74"/>
      <c r="G5" s="74" t="s">
        <v>111</v>
      </c>
      <c r="H5" s="74" t="s">
        <v>112</v>
      </c>
      <c r="I5" s="74" t="s">
        <v>113</v>
      </c>
      <c r="J5" s="74" t="s">
        <v>114</v>
      </c>
      <c r="K5" s="74" t="s">
        <v>115</v>
      </c>
      <c r="L5" s="74" t="s">
        <v>96</v>
      </c>
      <c r="M5" s="74" t="s">
        <v>100</v>
      </c>
      <c r="N5" s="74" t="s">
        <v>116</v>
      </c>
      <c r="O5" s="74" t="s">
        <v>117</v>
      </c>
    </row>
    <row r="6" spans="1:15" ht="33.75" customHeight="1">
      <c r="A6" s="76"/>
      <c r="B6" s="76"/>
      <c r="C6" s="76"/>
      <c r="D6" s="74"/>
      <c r="E6" s="2" t="s">
        <v>118</v>
      </c>
      <c r="F6" s="2" t="s">
        <v>119</v>
      </c>
      <c r="G6" s="74"/>
      <c r="H6" s="74"/>
      <c r="I6" s="74"/>
      <c r="J6" s="74"/>
      <c r="K6" s="74"/>
      <c r="L6" s="74"/>
      <c r="M6" s="74"/>
      <c r="N6" s="74"/>
      <c r="O6" s="74"/>
    </row>
    <row r="7" spans="1:15" ht="12.75" customHeight="1">
      <c r="A7" s="4" t="s">
        <v>120</v>
      </c>
      <c r="B7" s="4" t="s">
        <v>120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2.75" customHeight="1">
      <c r="A8" s="15">
        <v>230</v>
      </c>
      <c r="B8" s="15" t="s">
        <v>121</v>
      </c>
      <c r="C8" s="6">
        <v>83.67</v>
      </c>
      <c r="D8" s="6">
        <v>83.67</v>
      </c>
      <c r="E8" s="6">
        <v>83.67</v>
      </c>
      <c r="F8" s="6">
        <v>10</v>
      </c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6"/>
      <c r="O10" s="6"/>
    </row>
    <row r="11" spans="1:15" ht="12.75" customHeight="1">
      <c r="A11" s="6"/>
      <c r="B11" s="7"/>
      <c r="C11" s="7"/>
      <c r="D11" s="6"/>
      <c r="E11" s="6"/>
      <c r="F11" s="6"/>
      <c r="G11" s="6"/>
      <c r="H11" s="7"/>
      <c r="I11" s="7"/>
      <c r="J11" s="7"/>
      <c r="K11" s="7"/>
      <c r="L11" s="7"/>
      <c r="M11" s="7"/>
      <c r="N11" s="6"/>
      <c r="O11" s="6"/>
    </row>
    <row r="12" spans="1:15" ht="12.75" customHeight="1">
      <c r="A12" s="6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6"/>
      <c r="O12" s="6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1" footer="0.51"/>
  <pageSetup fitToHeight="1000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zoomScalePageLayoutView="0" workbookViewId="0" topLeftCell="A1">
      <selection activeCell="A8" sqref="A8:B8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10</v>
      </c>
      <c r="B1" s="1"/>
      <c r="C1" s="1"/>
    </row>
    <row r="2" spans="1:14" ht="35.25" customHeight="1">
      <c r="A2" s="75" t="s">
        <v>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4"/>
    </row>
    <row r="3" ht="21.75" customHeight="1">
      <c r="M3" s="8" t="s">
        <v>30</v>
      </c>
    </row>
    <row r="4" spans="1:13" ht="15" customHeight="1">
      <c r="A4" s="76" t="s">
        <v>105</v>
      </c>
      <c r="B4" s="76" t="s">
        <v>106</v>
      </c>
      <c r="C4" s="76" t="s">
        <v>107</v>
      </c>
      <c r="D4" s="76" t="s">
        <v>108</v>
      </c>
      <c r="E4" s="76"/>
      <c r="F4" s="76"/>
      <c r="G4" s="76"/>
      <c r="H4" s="76"/>
      <c r="I4" s="76"/>
      <c r="J4" s="76"/>
      <c r="K4" s="76"/>
      <c r="L4" s="76"/>
      <c r="M4" s="76"/>
    </row>
    <row r="5" spans="1:13" ht="30" customHeight="1">
      <c r="A5" s="76"/>
      <c r="B5" s="76"/>
      <c r="C5" s="76"/>
      <c r="D5" s="74" t="s">
        <v>109</v>
      </c>
      <c r="E5" s="74" t="s">
        <v>122</v>
      </c>
      <c r="F5" s="74"/>
      <c r="G5" s="74" t="s">
        <v>111</v>
      </c>
      <c r="H5" s="74" t="s">
        <v>113</v>
      </c>
      <c r="I5" s="74" t="s">
        <v>114</v>
      </c>
      <c r="J5" s="74" t="s">
        <v>115</v>
      </c>
      <c r="K5" s="74" t="s">
        <v>98</v>
      </c>
      <c r="L5" s="74" t="s">
        <v>117</v>
      </c>
      <c r="M5" s="74" t="s">
        <v>100</v>
      </c>
    </row>
    <row r="6" spans="1:13" ht="40.5" customHeight="1">
      <c r="A6" s="76"/>
      <c r="B6" s="76"/>
      <c r="C6" s="76"/>
      <c r="D6" s="74"/>
      <c r="E6" s="2" t="s">
        <v>118</v>
      </c>
      <c r="F6" s="2" t="s">
        <v>123</v>
      </c>
      <c r="G6" s="74"/>
      <c r="H6" s="74"/>
      <c r="I6" s="74"/>
      <c r="J6" s="74"/>
      <c r="K6" s="74"/>
      <c r="L6" s="74"/>
      <c r="M6" s="74"/>
    </row>
    <row r="7" spans="1:13" ht="12.75" customHeight="1">
      <c r="A7" s="4" t="s">
        <v>120</v>
      </c>
      <c r="B7" s="4" t="s">
        <v>120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12.75" customHeight="1">
      <c r="A8" s="15">
        <v>230</v>
      </c>
      <c r="B8" s="15" t="s">
        <v>121</v>
      </c>
      <c r="C8" s="6">
        <v>83.76</v>
      </c>
      <c r="D8" s="6">
        <v>83.76</v>
      </c>
      <c r="E8" s="6">
        <v>83.76</v>
      </c>
      <c r="F8" s="6"/>
      <c r="G8" s="6"/>
      <c r="H8" s="6"/>
      <c r="I8" s="6"/>
      <c r="J8" s="6"/>
      <c r="K8" s="6"/>
      <c r="L8" s="6"/>
      <c r="M8" s="6"/>
    </row>
    <row r="9" spans="1:13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 customHeight="1">
      <c r="A11" s="6"/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</row>
    <row r="12" spans="1:13" ht="12.75" customHeight="1">
      <c r="A12" s="6"/>
      <c r="B12" s="6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D5:D6"/>
    <mergeCell ref="G5:G6"/>
    <mergeCell ref="H5:H6"/>
    <mergeCell ref="I5:I6"/>
    <mergeCell ref="J5:J6"/>
    <mergeCell ref="K5:K6"/>
    <mergeCell ref="L5:L6"/>
    <mergeCell ref="M5:M6"/>
    <mergeCell ref="A2:M2"/>
    <mergeCell ref="D4:M4"/>
    <mergeCell ref="E5:F5"/>
    <mergeCell ref="A4:A6"/>
    <mergeCell ref="B4:B6"/>
    <mergeCell ref="C4:C6"/>
  </mergeCells>
  <printOptions horizontalCentered="1"/>
  <pageMargins left="0.59" right="0.59" top="0.79" bottom="0.79" header="0.5" footer="0.5"/>
  <pageSetup fitToHeight="1000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zoomScalePageLayoutView="0" workbookViewId="0" topLeftCell="A11">
      <selection activeCell="F17" sqref="F17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9" t="s">
        <v>12</v>
      </c>
      <c r="B1" s="20"/>
      <c r="C1" s="20"/>
      <c r="D1" s="20"/>
      <c r="E1" s="20"/>
      <c r="F1" s="21"/>
    </row>
    <row r="2" spans="1:6" ht="22.5" customHeight="1">
      <c r="A2" s="47" t="s">
        <v>13</v>
      </c>
      <c r="B2" s="23"/>
      <c r="C2" s="23"/>
      <c r="D2" s="23"/>
      <c r="E2" s="23"/>
      <c r="F2" s="23"/>
    </row>
    <row r="3" spans="1:6" ht="22.5" customHeight="1">
      <c r="A3" s="72"/>
      <c r="B3" s="72"/>
      <c r="C3" s="24"/>
      <c r="D3" s="24"/>
      <c r="E3" s="25"/>
      <c r="F3" s="26" t="s">
        <v>30</v>
      </c>
    </row>
    <row r="4" spans="1:6" ht="16.5" customHeight="1">
      <c r="A4" s="73" t="s">
        <v>31</v>
      </c>
      <c r="B4" s="73"/>
      <c r="C4" s="73" t="s">
        <v>32</v>
      </c>
      <c r="D4" s="73"/>
      <c r="E4" s="73"/>
      <c r="F4" s="73"/>
    </row>
    <row r="5" spans="1:6" ht="16.5" customHeight="1">
      <c r="A5" s="27" t="s">
        <v>33</v>
      </c>
      <c r="B5" s="27" t="s">
        <v>34</v>
      </c>
      <c r="C5" s="27" t="s">
        <v>35</v>
      </c>
      <c r="D5" s="28" t="s">
        <v>34</v>
      </c>
      <c r="E5" s="27" t="s">
        <v>36</v>
      </c>
      <c r="F5" s="27" t="s">
        <v>34</v>
      </c>
    </row>
    <row r="6" spans="1:6" ht="16.5" customHeight="1">
      <c r="A6" s="48" t="s">
        <v>124</v>
      </c>
      <c r="B6" s="32"/>
      <c r="C6" s="48" t="s">
        <v>124</v>
      </c>
      <c r="D6" s="32">
        <f>SUM(D7:D34)</f>
        <v>83.67</v>
      </c>
      <c r="E6" s="35" t="s">
        <v>124</v>
      </c>
      <c r="F6" s="32">
        <f>SUM(F7,F12,F23,F24,F25)</f>
        <v>83.67</v>
      </c>
    </row>
    <row r="7" spans="1:6" ht="16.5" customHeight="1">
      <c r="A7" s="29" t="s">
        <v>125</v>
      </c>
      <c r="B7" s="32">
        <v>83.67</v>
      </c>
      <c r="C7" s="49" t="s">
        <v>39</v>
      </c>
      <c r="D7" s="32">
        <v>83.67</v>
      </c>
      <c r="E7" s="35" t="s">
        <v>40</v>
      </c>
      <c r="F7" s="32">
        <v>73.67</v>
      </c>
    </row>
    <row r="8" spans="1:8" ht="16.5" customHeight="1">
      <c r="A8" s="50" t="s">
        <v>126</v>
      </c>
      <c r="B8" s="32">
        <v>10</v>
      </c>
      <c r="C8" s="49" t="s">
        <v>42</v>
      </c>
      <c r="D8" s="32"/>
      <c r="E8" s="35" t="s">
        <v>43</v>
      </c>
      <c r="F8" s="32">
        <v>59.82</v>
      </c>
      <c r="H8" s="1"/>
    </row>
    <row r="9" spans="1:6" ht="16.5" customHeight="1">
      <c r="A9" s="29" t="s">
        <v>127</v>
      </c>
      <c r="B9" s="32"/>
      <c r="C9" s="49" t="s">
        <v>45</v>
      </c>
      <c r="D9" s="32"/>
      <c r="E9" s="35" t="s">
        <v>46</v>
      </c>
      <c r="F9" s="32">
        <v>13.85</v>
      </c>
    </row>
    <row r="10" spans="1:6" ht="16.5" customHeight="1">
      <c r="A10" s="29" t="s">
        <v>128</v>
      </c>
      <c r="B10" s="32"/>
      <c r="C10" s="49" t="s">
        <v>48</v>
      </c>
      <c r="D10" s="32"/>
      <c r="E10" s="35" t="s">
        <v>49</v>
      </c>
      <c r="F10" s="32"/>
    </row>
    <row r="11" spans="1:6" ht="16.5" customHeight="1">
      <c r="A11" s="29"/>
      <c r="B11" s="32"/>
      <c r="C11" s="49" t="s">
        <v>51</v>
      </c>
      <c r="D11" s="32"/>
      <c r="E11" s="35" t="s">
        <v>52</v>
      </c>
      <c r="F11" s="32"/>
    </row>
    <row r="12" spans="1:6" ht="16.5" customHeight="1">
      <c r="A12" s="29"/>
      <c r="B12" s="32"/>
      <c r="C12" s="49" t="s">
        <v>54</v>
      </c>
      <c r="D12" s="32"/>
      <c r="E12" s="35" t="s">
        <v>55</v>
      </c>
      <c r="F12" s="32">
        <v>10</v>
      </c>
    </row>
    <row r="13" spans="1:6" ht="16.5" customHeight="1">
      <c r="A13" s="29"/>
      <c r="B13" s="32"/>
      <c r="C13" s="49" t="s">
        <v>57</v>
      </c>
      <c r="D13" s="32"/>
      <c r="E13" s="51" t="s">
        <v>43</v>
      </c>
      <c r="F13" s="32"/>
    </row>
    <row r="14" spans="1:6" ht="16.5" customHeight="1">
      <c r="A14" s="29"/>
      <c r="B14" s="32"/>
      <c r="C14" s="49" t="s">
        <v>59</v>
      </c>
      <c r="D14" s="32"/>
      <c r="E14" s="51" t="s">
        <v>46</v>
      </c>
      <c r="F14" s="32"/>
    </row>
    <row r="15" spans="1:6" ht="16.5" customHeight="1">
      <c r="A15" s="52"/>
      <c r="B15" s="32"/>
      <c r="C15" s="49" t="s">
        <v>61</v>
      </c>
      <c r="D15" s="32"/>
      <c r="E15" s="51" t="s">
        <v>62</v>
      </c>
      <c r="F15" s="32"/>
    </row>
    <row r="16" spans="1:6" ht="16.5" customHeight="1">
      <c r="A16" s="52"/>
      <c r="B16" s="32"/>
      <c r="C16" s="49" t="s">
        <v>64</v>
      </c>
      <c r="D16" s="32"/>
      <c r="E16" s="51" t="s">
        <v>65</v>
      </c>
      <c r="F16" s="32"/>
    </row>
    <row r="17" spans="1:6" ht="16.5" customHeight="1">
      <c r="A17" s="52"/>
      <c r="B17" s="32"/>
      <c r="C17" s="49" t="s">
        <v>67</v>
      </c>
      <c r="D17" s="32"/>
      <c r="E17" s="51" t="s">
        <v>68</v>
      </c>
      <c r="F17" s="32"/>
    </row>
    <row r="18" spans="1:6" ht="16.5" customHeight="1">
      <c r="A18" s="52"/>
      <c r="B18" s="30"/>
      <c r="C18" s="49" t="s">
        <v>69</v>
      </c>
      <c r="D18" s="32"/>
      <c r="E18" s="51" t="s">
        <v>70</v>
      </c>
      <c r="F18" s="32"/>
    </row>
    <row r="19" spans="1:6" ht="16.5" customHeight="1">
      <c r="A19" s="36"/>
      <c r="B19" s="37"/>
      <c r="C19" s="49" t="s">
        <v>71</v>
      </c>
      <c r="D19" s="32"/>
      <c r="E19" s="51" t="s">
        <v>72</v>
      </c>
      <c r="F19" s="32"/>
    </row>
    <row r="20" spans="1:6" ht="16.5" customHeight="1">
      <c r="A20" s="36"/>
      <c r="B20" s="30"/>
      <c r="C20" s="49" t="s">
        <v>73</v>
      </c>
      <c r="D20" s="32"/>
      <c r="E20" s="51" t="s">
        <v>74</v>
      </c>
      <c r="F20" s="32"/>
    </row>
    <row r="21" spans="1:6" ht="16.5" customHeight="1">
      <c r="A21" s="6"/>
      <c r="B21" s="30"/>
      <c r="C21" s="49" t="s">
        <v>75</v>
      </c>
      <c r="D21" s="32"/>
      <c r="E21" s="51" t="s">
        <v>76</v>
      </c>
      <c r="F21" s="32"/>
    </row>
    <row r="22" spans="1:6" ht="16.5" customHeight="1">
      <c r="A22" s="7"/>
      <c r="B22" s="30"/>
      <c r="C22" s="49" t="s">
        <v>77</v>
      </c>
      <c r="D22" s="32"/>
      <c r="E22" s="53" t="s">
        <v>78</v>
      </c>
      <c r="F22" s="32">
        <v>10</v>
      </c>
    </row>
    <row r="23" spans="1:6" ht="16.5" customHeight="1">
      <c r="A23" s="54"/>
      <c r="B23" s="30"/>
      <c r="C23" s="49" t="s">
        <v>79</v>
      </c>
      <c r="D23" s="32"/>
      <c r="E23" s="38" t="s">
        <v>80</v>
      </c>
      <c r="F23" s="32"/>
    </row>
    <row r="24" spans="1:6" ht="16.5" customHeight="1">
      <c r="A24" s="54"/>
      <c r="B24" s="30"/>
      <c r="C24" s="49" t="s">
        <v>81</v>
      </c>
      <c r="D24" s="32"/>
      <c r="E24" s="38" t="s">
        <v>82</v>
      </c>
      <c r="F24" s="32"/>
    </row>
    <row r="25" spans="1:7" ht="16.5" customHeight="1">
      <c r="A25" s="54"/>
      <c r="B25" s="30"/>
      <c r="C25" s="49" t="s">
        <v>83</v>
      </c>
      <c r="D25" s="32"/>
      <c r="E25" s="38" t="s">
        <v>84</v>
      </c>
      <c r="F25" s="32"/>
      <c r="G25" s="1"/>
    </row>
    <row r="26" spans="1:8" ht="16.5" customHeight="1">
      <c r="A26" s="54"/>
      <c r="B26" s="30"/>
      <c r="C26" s="49" t="s">
        <v>85</v>
      </c>
      <c r="D26" s="32"/>
      <c r="E26" s="35"/>
      <c r="F26" s="32"/>
      <c r="G26" s="1"/>
      <c r="H26" s="1"/>
    </row>
    <row r="27" spans="1:8" ht="16.5" customHeight="1">
      <c r="A27" s="7"/>
      <c r="B27" s="37"/>
      <c r="C27" s="49" t="s">
        <v>86</v>
      </c>
      <c r="D27" s="32"/>
      <c r="E27" s="35"/>
      <c r="F27" s="32"/>
      <c r="G27" s="1"/>
      <c r="H27" s="1"/>
    </row>
    <row r="28" spans="1:8" ht="16.5" customHeight="1">
      <c r="A28" s="54"/>
      <c r="B28" s="30"/>
      <c r="C28" s="49" t="s">
        <v>87</v>
      </c>
      <c r="D28" s="32"/>
      <c r="E28" s="35"/>
      <c r="F28" s="32"/>
      <c r="G28" s="1"/>
      <c r="H28" s="1"/>
    </row>
    <row r="29" spans="1:8" ht="16.5" customHeight="1">
      <c r="A29" s="7"/>
      <c r="B29" s="37"/>
      <c r="C29" s="49" t="s">
        <v>88</v>
      </c>
      <c r="D29" s="32"/>
      <c r="E29" s="35"/>
      <c r="F29" s="32"/>
      <c r="G29" s="1"/>
      <c r="H29" s="1"/>
    </row>
    <row r="30" spans="1:7" ht="16.5" customHeight="1">
      <c r="A30" s="7"/>
      <c r="B30" s="30"/>
      <c r="C30" s="49" t="s">
        <v>89</v>
      </c>
      <c r="D30" s="32"/>
      <c r="E30" s="35"/>
      <c r="F30" s="32"/>
      <c r="G30" s="1"/>
    </row>
    <row r="31" spans="1:6" ht="16.5" customHeight="1">
      <c r="A31" s="7"/>
      <c r="B31" s="30"/>
      <c r="C31" s="49" t="s">
        <v>90</v>
      </c>
      <c r="D31" s="32"/>
      <c r="E31" s="35"/>
      <c r="F31" s="32"/>
    </row>
    <row r="32" spans="1:6" ht="16.5" customHeight="1">
      <c r="A32" s="7"/>
      <c r="B32" s="30"/>
      <c r="C32" s="49" t="s">
        <v>91</v>
      </c>
      <c r="D32" s="32"/>
      <c r="E32" s="35"/>
      <c r="F32" s="32"/>
    </row>
    <row r="33" spans="1:8" ht="16.5" customHeight="1">
      <c r="A33" s="7"/>
      <c r="B33" s="30"/>
      <c r="C33" s="49" t="s">
        <v>92</v>
      </c>
      <c r="D33" s="32"/>
      <c r="E33" s="35"/>
      <c r="F33" s="32"/>
      <c r="G33" s="1"/>
      <c r="H33" s="1"/>
    </row>
    <row r="34" spans="1:6" ht="16.5" customHeight="1">
      <c r="A34" s="6"/>
      <c r="B34" s="30"/>
      <c r="C34" s="49" t="s">
        <v>93</v>
      </c>
      <c r="D34" s="32"/>
      <c r="E34" s="35"/>
      <c r="F34" s="32"/>
    </row>
    <row r="35" spans="1:6" ht="16.5" customHeight="1">
      <c r="A35" s="7"/>
      <c r="B35" s="30"/>
      <c r="C35" s="31"/>
      <c r="D35" s="39"/>
      <c r="E35" s="29"/>
      <c r="F35" s="40"/>
    </row>
    <row r="36" spans="1:6" ht="16.5" customHeight="1">
      <c r="A36" s="28" t="s">
        <v>94</v>
      </c>
      <c r="B36" s="37">
        <v>83.67</v>
      </c>
      <c r="C36" s="28" t="s">
        <v>95</v>
      </c>
      <c r="D36" s="39">
        <f>SUM(D6)</f>
        <v>83.67</v>
      </c>
      <c r="E36" s="28" t="s">
        <v>95</v>
      </c>
      <c r="F36" s="40">
        <f>SUM(F6)</f>
        <v>83.67</v>
      </c>
    </row>
    <row r="37" spans="1:6" ht="16.5" customHeight="1">
      <c r="A37" s="49" t="s">
        <v>100</v>
      </c>
      <c r="B37" s="30"/>
      <c r="C37" s="52" t="s">
        <v>97</v>
      </c>
      <c r="D37" s="39">
        <f>SUM(B41)-SUM(D36)</f>
        <v>0</v>
      </c>
      <c r="E37" s="52" t="s">
        <v>97</v>
      </c>
      <c r="F37" s="40">
        <f>D37</f>
        <v>0</v>
      </c>
    </row>
    <row r="38" spans="1:6" ht="16.5" customHeight="1">
      <c r="A38" s="49" t="s">
        <v>101</v>
      </c>
      <c r="B38" s="30"/>
      <c r="C38" s="36"/>
      <c r="D38" s="32"/>
      <c r="E38" s="36"/>
      <c r="F38" s="32"/>
    </row>
    <row r="39" spans="1:6" ht="16.5" customHeight="1">
      <c r="A39" s="49" t="s">
        <v>129</v>
      </c>
      <c r="B39" s="30"/>
      <c r="C39" s="55"/>
      <c r="D39" s="56"/>
      <c r="E39" s="7"/>
      <c r="F39" s="39"/>
    </row>
    <row r="40" spans="1:6" ht="16.5" customHeight="1">
      <c r="A40" s="7"/>
      <c r="B40" s="30"/>
      <c r="C40" s="6"/>
      <c r="D40" s="56"/>
      <c r="E40" s="6"/>
      <c r="F40" s="56"/>
    </row>
    <row r="41" spans="1:6" ht="16.5" customHeight="1">
      <c r="A41" s="27" t="s">
        <v>103</v>
      </c>
      <c r="B41" s="37">
        <f>SUM(B36,B37)</f>
        <v>83.67</v>
      </c>
      <c r="C41" s="57" t="s">
        <v>104</v>
      </c>
      <c r="D41" s="56">
        <f>SUM(D36,D37)</f>
        <v>83.67</v>
      </c>
      <c r="E41" s="27" t="s">
        <v>104</v>
      </c>
      <c r="F41" s="32">
        <f>SUM(F36,F37)</f>
        <v>83.67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59" bottom="0.39" header="0" footer="0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14</v>
      </c>
    </row>
    <row r="2" spans="1:7" ht="28.5" customHeight="1">
      <c r="A2" s="9" t="s">
        <v>15</v>
      </c>
      <c r="B2" s="9"/>
      <c r="C2" s="9"/>
      <c r="D2" s="9"/>
      <c r="E2" s="9"/>
      <c r="F2" s="9"/>
      <c r="G2" s="9"/>
    </row>
    <row r="3" ht="22.5" customHeight="1">
      <c r="G3" s="8" t="s">
        <v>30</v>
      </c>
    </row>
    <row r="4" spans="1:7" ht="22.5" customHeight="1">
      <c r="A4" s="10" t="s">
        <v>130</v>
      </c>
      <c r="B4" s="10" t="s">
        <v>131</v>
      </c>
      <c r="C4" s="10" t="s">
        <v>109</v>
      </c>
      <c r="D4" s="10" t="s">
        <v>132</v>
      </c>
      <c r="E4" s="10" t="s">
        <v>133</v>
      </c>
      <c r="F4" s="10" t="s">
        <v>134</v>
      </c>
      <c r="G4" s="10" t="s">
        <v>135</v>
      </c>
    </row>
    <row r="5" spans="1:7" ht="15.75" customHeight="1">
      <c r="A5" s="4" t="s">
        <v>120</v>
      </c>
      <c r="B5" s="4" t="s">
        <v>120</v>
      </c>
      <c r="C5" s="4">
        <v>1</v>
      </c>
      <c r="D5" s="4">
        <v>2</v>
      </c>
      <c r="E5" s="4">
        <v>3</v>
      </c>
      <c r="F5" s="4">
        <v>4</v>
      </c>
      <c r="G5" s="4" t="s">
        <v>120</v>
      </c>
    </row>
    <row r="6" spans="1:7" ht="12.75" customHeight="1">
      <c r="A6" s="18">
        <v>201</v>
      </c>
      <c r="B6" s="6" t="s">
        <v>136</v>
      </c>
      <c r="C6" s="6">
        <v>83.67</v>
      </c>
      <c r="D6" s="6">
        <v>59.82</v>
      </c>
      <c r="E6" s="6">
        <v>13.85</v>
      </c>
      <c r="F6" s="6">
        <v>10</v>
      </c>
      <c r="G6" s="6"/>
    </row>
    <row r="7" spans="1:7" ht="12.75" customHeight="1">
      <c r="A7" s="18">
        <v>20199</v>
      </c>
      <c r="B7" s="6" t="s">
        <v>137</v>
      </c>
      <c r="C7" s="6">
        <v>83.67</v>
      </c>
      <c r="D7" s="6">
        <v>59.82</v>
      </c>
      <c r="E7" s="6">
        <v>13.85</v>
      </c>
      <c r="F7" s="6">
        <v>10</v>
      </c>
      <c r="G7" s="6"/>
    </row>
    <row r="8" spans="1:7" ht="12.75" customHeight="1">
      <c r="A8" s="18">
        <v>2019999</v>
      </c>
      <c r="B8" s="6" t="s">
        <v>137</v>
      </c>
      <c r="C8" s="6">
        <v>83.67</v>
      </c>
      <c r="D8" s="6">
        <v>59.82</v>
      </c>
      <c r="E8" s="6">
        <v>13.85</v>
      </c>
      <c r="F8" s="6">
        <v>10</v>
      </c>
      <c r="G8" s="6"/>
    </row>
    <row r="9" spans="1:7" ht="12.75" customHeight="1">
      <c r="A9" s="6"/>
      <c r="B9" s="6"/>
      <c r="C9" s="6"/>
      <c r="D9" s="6"/>
      <c r="E9" s="6"/>
      <c r="F9" s="6"/>
      <c r="G9" s="6"/>
    </row>
    <row r="10" spans="1:7" ht="12.75" customHeight="1">
      <c r="A10" s="6"/>
      <c r="B10" s="6"/>
      <c r="C10" s="6"/>
      <c r="D10" s="6"/>
      <c r="E10" s="6"/>
      <c r="F10" s="6"/>
      <c r="G10" s="6"/>
    </row>
    <row r="11" spans="1:7" ht="12.75" customHeight="1">
      <c r="A11" s="6"/>
      <c r="B11" s="6"/>
      <c r="C11" s="6"/>
      <c r="D11" s="7"/>
      <c r="E11" s="6"/>
      <c r="F11" s="6"/>
      <c r="G11" s="6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zoomScalePageLayoutView="0" workbookViewId="0" topLeftCell="A7">
      <selection activeCell="E29" sqref="E29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16</v>
      </c>
    </row>
    <row r="2" spans="1:7" ht="28.5" customHeight="1">
      <c r="A2" s="9" t="s">
        <v>17</v>
      </c>
      <c r="B2" s="9"/>
      <c r="C2" s="9"/>
      <c r="D2" s="9"/>
      <c r="E2" s="9"/>
      <c r="F2" s="9"/>
      <c r="G2" s="9"/>
    </row>
    <row r="3" ht="22.5" customHeight="1">
      <c r="G3" s="8" t="s">
        <v>30</v>
      </c>
    </row>
    <row r="4" spans="1:7" ht="22.5" customHeight="1">
      <c r="A4" s="10" t="s">
        <v>138</v>
      </c>
      <c r="B4" s="10" t="s">
        <v>139</v>
      </c>
      <c r="C4" s="10" t="s">
        <v>109</v>
      </c>
      <c r="D4" s="10" t="s">
        <v>132</v>
      </c>
      <c r="E4" s="10" t="s">
        <v>133</v>
      </c>
      <c r="F4" s="10" t="s">
        <v>134</v>
      </c>
      <c r="G4" s="10" t="s">
        <v>135</v>
      </c>
    </row>
    <row r="5" spans="1:7" ht="15.75" customHeight="1">
      <c r="A5" s="4" t="s">
        <v>120</v>
      </c>
      <c r="B5" s="4" t="s">
        <v>120</v>
      </c>
      <c r="C5" s="4">
        <v>1</v>
      </c>
      <c r="D5" s="4">
        <v>2</v>
      </c>
      <c r="E5" s="4">
        <v>3</v>
      </c>
      <c r="F5" s="4">
        <v>4</v>
      </c>
      <c r="G5" s="4" t="s">
        <v>120</v>
      </c>
    </row>
    <row r="6" spans="1:7" ht="15.75" customHeight="1">
      <c r="A6" s="41" t="s">
        <v>140</v>
      </c>
      <c r="B6" s="41" t="s">
        <v>141</v>
      </c>
      <c r="C6" s="4">
        <v>30.1944</v>
      </c>
      <c r="D6" s="4">
        <v>30.1944</v>
      </c>
      <c r="E6" s="4"/>
      <c r="F6" s="4"/>
      <c r="G6" s="4"/>
    </row>
    <row r="7" spans="1:7" ht="15.75" customHeight="1">
      <c r="A7" s="41" t="s">
        <v>142</v>
      </c>
      <c r="B7" s="41" t="s">
        <v>143</v>
      </c>
      <c r="C7" s="4">
        <v>23.2008</v>
      </c>
      <c r="D7" s="4">
        <v>23.2008</v>
      </c>
      <c r="E7" s="4"/>
      <c r="F7" s="4"/>
      <c r="G7" s="4"/>
    </row>
    <row r="8" spans="1:7" ht="15.75" customHeight="1">
      <c r="A8" s="41" t="s">
        <v>144</v>
      </c>
      <c r="B8" s="41" t="s">
        <v>145</v>
      </c>
      <c r="C8" s="4">
        <v>2.5162</v>
      </c>
      <c r="D8" s="4">
        <v>2.5162</v>
      </c>
      <c r="E8" s="4"/>
      <c r="F8" s="4"/>
      <c r="G8" s="4"/>
    </row>
    <row r="9" spans="1:7" ht="15.75" customHeight="1">
      <c r="A9" s="41" t="s">
        <v>146</v>
      </c>
      <c r="B9" s="41" t="s">
        <v>147</v>
      </c>
      <c r="C9" s="4">
        <v>3.909</v>
      </c>
      <c r="D9" s="4">
        <v>3.909</v>
      </c>
      <c r="E9" s="4"/>
      <c r="F9" s="4"/>
      <c r="G9" s="4"/>
    </row>
    <row r="10" spans="1:7" ht="15.75" customHeight="1">
      <c r="A10" s="41" t="s">
        <v>148</v>
      </c>
      <c r="B10" s="41" t="s">
        <v>149</v>
      </c>
      <c r="C10" s="42">
        <v>1</v>
      </c>
      <c r="D10" s="4"/>
      <c r="E10" s="42">
        <v>1</v>
      </c>
      <c r="F10" s="4"/>
      <c r="G10" s="4"/>
    </row>
    <row r="11" spans="1:7" ht="15.75" customHeight="1">
      <c r="A11" s="41" t="s">
        <v>150</v>
      </c>
      <c r="B11" s="41" t="s">
        <v>151</v>
      </c>
      <c r="C11" s="42">
        <v>0.2</v>
      </c>
      <c r="D11" s="4"/>
      <c r="E11" s="42">
        <v>0.2</v>
      </c>
      <c r="F11" s="4"/>
      <c r="G11" s="4"/>
    </row>
    <row r="12" spans="1:7" ht="15.75" customHeight="1">
      <c r="A12" s="41" t="s">
        <v>152</v>
      </c>
      <c r="B12" s="41" t="s">
        <v>153</v>
      </c>
      <c r="C12" s="42">
        <v>0.2</v>
      </c>
      <c r="D12" s="4"/>
      <c r="E12" s="42">
        <v>0.2</v>
      </c>
      <c r="F12" s="4"/>
      <c r="G12" s="4"/>
    </row>
    <row r="13" spans="1:7" ht="15.75" customHeight="1">
      <c r="A13" s="41" t="s">
        <v>154</v>
      </c>
      <c r="B13" s="41" t="s">
        <v>155</v>
      </c>
      <c r="C13" s="42">
        <v>1</v>
      </c>
      <c r="D13" s="4"/>
      <c r="E13" s="42">
        <v>1</v>
      </c>
      <c r="F13" s="4"/>
      <c r="G13" s="4"/>
    </row>
    <row r="14" spans="1:7" ht="15.75" customHeight="1">
      <c r="A14" s="41" t="s">
        <v>156</v>
      </c>
      <c r="B14" s="41" t="s">
        <v>157</v>
      </c>
      <c r="C14" s="42">
        <v>0.5</v>
      </c>
      <c r="D14" s="4"/>
      <c r="E14" s="42">
        <v>0.5</v>
      </c>
      <c r="F14" s="45"/>
      <c r="G14" s="4"/>
    </row>
    <row r="15" spans="1:7" ht="15.75" customHeight="1">
      <c r="A15" s="41" t="s">
        <v>158</v>
      </c>
      <c r="B15" s="41" t="s">
        <v>159</v>
      </c>
      <c r="C15" s="42">
        <v>6</v>
      </c>
      <c r="D15" s="4"/>
      <c r="E15" s="42">
        <v>3</v>
      </c>
      <c r="F15" s="45">
        <v>3</v>
      </c>
      <c r="G15" s="4"/>
    </row>
    <row r="16" spans="1:7" ht="15.75" customHeight="1">
      <c r="A16" s="41" t="s">
        <v>160</v>
      </c>
      <c r="B16" s="41" t="s">
        <v>161</v>
      </c>
      <c r="C16" s="42">
        <v>0.2</v>
      </c>
      <c r="D16" s="4"/>
      <c r="E16" s="42">
        <v>0.2</v>
      </c>
      <c r="F16" s="45"/>
      <c r="G16" s="4"/>
    </row>
    <row r="17" spans="1:7" ht="15.75" customHeight="1">
      <c r="A17" s="41" t="s">
        <v>162</v>
      </c>
      <c r="B17" s="41" t="s">
        <v>163</v>
      </c>
      <c r="C17" s="42">
        <v>0.1</v>
      </c>
      <c r="D17" s="4"/>
      <c r="E17" s="42">
        <v>0.1</v>
      </c>
      <c r="F17" s="45"/>
      <c r="G17" s="4"/>
    </row>
    <row r="18" spans="1:7" ht="15.75" customHeight="1">
      <c r="A18" s="41" t="s">
        <v>164</v>
      </c>
      <c r="B18" s="41" t="s">
        <v>165</v>
      </c>
      <c r="C18" s="42">
        <v>0.8</v>
      </c>
      <c r="D18" s="4"/>
      <c r="E18" s="42">
        <v>0.8</v>
      </c>
      <c r="F18" s="45"/>
      <c r="G18" s="4"/>
    </row>
    <row r="19" spans="1:7" ht="15.75" customHeight="1">
      <c r="A19" s="43">
        <v>30231</v>
      </c>
      <c r="B19" s="41" t="s">
        <v>166</v>
      </c>
      <c r="C19" s="42">
        <v>4</v>
      </c>
      <c r="D19" s="4"/>
      <c r="E19" s="42">
        <v>2</v>
      </c>
      <c r="F19" s="45">
        <v>2</v>
      </c>
      <c r="G19" s="4"/>
    </row>
    <row r="20" spans="1:7" ht="15.75" customHeight="1">
      <c r="A20" s="41" t="s">
        <v>167</v>
      </c>
      <c r="B20" s="41" t="s">
        <v>168</v>
      </c>
      <c r="C20" s="42">
        <v>4.848</v>
      </c>
      <c r="D20" s="4"/>
      <c r="E20" s="42">
        <v>4.848</v>
      </c>
      <c r="F20" s="45"/>
      <c r="G20" s="4"/>
    </row>
    <row r="21" spans="1:7" ht="15.75" customHeight="1">
      <c r="A21" s="43">
        <v>30907</v>
      </c>
      <c r="B21" s="43" t="s">
        <v>169</v>
      </c>
      <c r="C21" s="45">
        <v>3</v>
      </c>
      <c r="D21" s="4"/>
      <c r="E21" s="42"/>
      <c r="F21" s="45">
        <v>3</v>
      </c>
      <c r="G21" s="4"/>
    </row>
    <row r="22" spans="1:7" ht="15.75" customHeight="1">
      <c r="A22" s="43">
        <v>39999</v>
      </c>
      <c r="B22" s="43" t="s">
        <v>170</v>
      </c>
      <c r="C22" s="45">
        <v>2</v>
      </c>
      <c r="D22" s="4"/>
      <c r="E22" s="42"/>
      <c r="F22" s="45">
        <v>2</v>
      </c>
      <c r="G22" s="4"/>
    </row>
    <row r="23" spans="1:7" ht="15.75" customHeight="1">
      <c r="A23" s="4"/>
      <c r="B23" s="4"/>
      <c r="C23" s="4"/>
      <c r="D23" s="4"/>
      <c r="E23" s="46"/>
      <c r="F23" s="4"/>
      <c r="G23" s="4"/>
    </row>
    <row r="24" spans="1:7" ht="15.75" customHeight="1">
      <c r="A24" s="4"/>
      <c r="B24" s="4"/>
      <c r="C24" s="4"/>
      <c r="D24" s="4"/>
      <c r="E24" s="4"/>
      <c r="F24" s="4"/>
      <c r="G24" s="4"/>
    </row>
    <row r="25" spans="1:7" ht="15.75" customHeight="1">
      <c r="A25" s="4"/>
      <c r="B25" s="4"/>
      <c r="C25" s="4"/>
      <c r="D25" s="4"/>
      <c r="E25" s="4"/>
      <c r="F25" s="4"/>
      <c r="G25" s="4"/>
    </row>
    <row r="26" spans="1:7" ht="15.75" customHeight="1">
      <c r="A26" s="4"/>
      <c r="B26" s="4"/>
      <c r="C26" s="4"/>
      <c r="D26" s="4"/>
      <c r="E26" s="4"/>
      <c r="F26" s="4"/>
      <c r="G26" s="4"/>
    </row>
    <row r="27" spans="1:7" ht="15.75" customHeight="1">
      <c r="A27" s="4"/>
      <c r="B27" s="4"/>
      <c r="C27" s="4"/>
      <c r="D27" s="4"/>
      <c r="E27" s="4"/>
      <c r="F27" s="4"/>
      <c r="G27" s="4"/>
    </row>
    <row r="28" spans="1:7" ht="12.75" customHeight="1">
      <c r="A28" s="6"/>
      <c r="B28" s="6"/>
      <c r="C28" s="6"/>
      <c r="D28" s="6"/>
      <c r="E28" s="6"/>
      <c r="F28" s="6"/>
      <c r="G28" s="6"/>
    </row>
    <row r="29" spans="1:7" ht="12.75" customHeight="1">
      <c r="A29" s="6"/>
      <c r="B29" s="6"/>
      <c r="C29" s="7"/>
      <c r="D29" s="6"/>
      <c r="E29" s="6"/>
      <c r="F29" s="6"/>
      <c r="G29" s="6"/>
    </row>
    <row r="30" spans="1:7" ht="12.75" customHeight="1">
      <c r="A30" s="6"/>
      <c r="B30" s="6"/>
      <c r="C30" s="6"/>
      <c r="D30" s="6"/>
      <c r="E30" s="6"/>
      <c r="F30" s="6"/>
      <c r="G30" s="6"/>
    </row>
    <row r="31" spans="1:7" ht="12.75" customHeight="1">
      <c r="A31" s="6"/>
      <c r="B31" s="6"/>
      <c r="C31" s="6"/>
      <c r="D31" s="6"/>
      <c r="E31" s="6"/>
      <c r="F31" s="6"/>
      <c r="G31" s="6"/>
    </row>
    <row r="32" spans="1:7" ht="12.75" customHeight="1">
      <c r="A32" s="6"/>
      <c r="B32" s="6"/>
      <c r="C32" s="6"/>
      <c r="D32" s="6"/>
      <c r="E32" s="6"/>
      <c r="F32" s="6"/>
      <c r="G32" s="6"/>
    </row>
    <row r="33" spans="1:7" ht="12.75" customHeight="1">
      <c r="A33" s="6"/>
      <c r="B33" s="6"/>
      <c r="C33" s="6"/>
      <c r="D33" s="6"/>
      <c r="E33" s="6"/>
      <c r="F33" s="6"/>
      <c r="G33" s="6"/>
    </row>
    <row r="34" spans="1:7" ht="12.75" customHeight="1">
      <c r="A34" s="1"/>
      <c r="B34" s="1"/>
      <c r="E34" s="1"/>
      <c r="F34" s="1"/>
      <c r="G34" s="1"/>
    </row>
    <row r="35" spans="1:2" ht="12.75" customHeight="1">
      <c r="A35" s="1"/>
      <c r="B35" s="1"/>
    </row>
    <row r="36" spans="1:2" ht="12.75" customHeight="1">
      <c r="A36" s="1"/>
      <c r="B36" s="1"/>
    </row>
    <row r="37" spans="1:2" ht="12.75" customHeight="1">
      <c r="A37" s="1"/>
      <c r="B37" s="1"/>
    </row>
    <row r="38" ht="12.75" customHeight="1">
      <c r="B38" s="1"/>
    </row>
    <row r="39" ht="12.75" customHeight="1">
      <c r="B3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H11" sqref="H1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18</v>
      </c>
    </row>
    <row r="2" spans="1:6" ht="28.5" customHeight="1">
      <c r="A2" s="9" t="s">
        <v>19</v>
      </c>
      <c r="B2" s="9"/>
      <c r="C2" s="9"/>
      <c r="D2" s="9"/>
      <c r="E2" s="9"/>
      <c r="F2" s="9"/>
    </row>
    <row r="3" ht="22.5" customHeight="1">
      <c r="F3" s="8" t="s">
        <v>30</v>
      </c>
    </row>
    <row r="4" spans="1:6" ht="22.5" customHeight="1">
      <c r="A4" s="10" t="s">
        <v>130</v>
      </c>
      <c r="B4" s="10" t="s">
        <v>131</v>
      </c>
      <c r="C4" s="10" t="s">
        <v>109</v>
      </c>
      <c r="D4" s="10" t="s">
        <v>132</v>
      </c>
      <c r="E4" s="10" t="s">
        <v>133</v>
      </c>
      <c r="F4" s="10" t="s">
        <v>135</v>
      </c>
    </row>
    <row r="5" spans="1:6" ht="15.75" customHeight="1">
      <c r="A5" s="4" t="s">
        <v>120</v>
      </c>
      <c r="B5" s="4" t="s">
        <v>120</v>
      </c>
      <c r="C5" s="4">
        <v>1</v>
      </c>
      <c r="D5" s="4">
        <v>2</v>
      </c>
      <c r="E5" s="4">
        <v>3</v>
      </c>
      <c r="F5" s="4" t="s">
        <v>120</v>
      </c>
    </row>
    <row r="6" spans="1:6" ht="12.75" customHeight="1">
      <c r="A6" s="44" t="s">
        <v>171</v>
      </c>
      <c r="B6" s="44" t="s">
        <v>136</v>
      </c>
      <c r="C6" s="6">
        <v>73.67</v>
      </c>
      <c r="D6" s="6">
        <v>59.82</v>
      </c>
      <c r="E6" s="6">
        <v>13.85</v>
      </c>
      <c r="F6" s="6"/>
    </row>
    <row r="7" spans="1:6" ht="12.75" customHeight="1">
      <c r="A7" s="44" t="s">
        <v>172</v>
      </c>
      <c r="B7" s="44" t="s">
        <v>137</v>
      </c>
      <c r="C7" s="6">
        <v>73.67</v>
      </c>
      <c r="D7" s="6">
        <v>59.82</v>
      </c>
      <c r="E7" s="6">
        <v>13.85</v>
      </c>
      <c r="F7" s="6"/>
    </row>
    <row r="8" spans="1:6" ht="12.75" customHeight="1">
      <c r="A8" s="44" t="s">
        <v>173</v>
      </c>
      <c r="B8" s="44" t="s">
        <v>137</v>
      </c>
      <c r="C8" s="6">
        <v>73.67</v>
      </c>
      <c r="D8" s="6">
        <v>59.82</v>
      </c>
      <c r="E8" s="6">
        <v>13.85</v>
      </c>
      <c r="F8" s="6"/>
    </row>
    <row r="9" spans="1:6" ht="12.75" customHeight="1">
      <c r="A9" s="6"/>
      <c r="B9" s="6"/>
      <c r="C9" s="6"/>
      <c r="D9" s="6"/>
      <c r="E9" s="6"/>
      <c r="F9" s="6"/>
    </row>
    <row r="10" spans="1:6" ht="12.75" customHeight="1">
      <c r="A10" s="6"/>
      <c r="B10" s="6"/>
      <c r="C10" s="6"/>
      <c r="D10" s="6"/>
      <c r="E10" s="6"/>
      <c r="F10" s="6"/>
    </row>
    <row r="11" spans="1:6" ht="12.75" customHeight="1">
      <c r="A11" s="6"/>
      <c r="B11" s="6"/>
      <c r="C11" s="6"/>
      <c r="D11" s="7"/>
      <c r="E11" s="6"/>
      <c r="F11" s="6"/>
    </row>
    <row r="12" spans="1:6" ht="12.75" customHeight="1">
      <c r="A12" s="6"/>
      <c r="B12" s="6"/>
      <c r="C12" s="6"/>
      <c r="D12" s="6"/>
      <c r="E12" s="6"/>
      <c r="F12" s="6"/>
    </row>
    <row r="13" spans="1:6" ht="12.75" customHeight="1">
      <c r="A13" s="6"/>
      <c r="B13" s="7"/>
      <c r="C13" s="6"/>
      <c r="D13" s="7"/>
      <c r="E13" s="7"/>
      <c r="F13" s="7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WRGHO</cp:lastModifiedBy>
  <cp:lastPrinted>2018-02-02T00:33:07Z</cp:lastPrinted>
  <dcterms:created xsi:type="dcterms:W3CDTF">2018-01-09T01:56:11Z</dcterms:created>
  <dcterms:modified xsi:type="dcterms:W3CDTF">2018-08-10T08:40:00Z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