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8" activeTab="11"/>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一级项目绩效目标表" sheetId="16" r:id="rId16"/>
    <sheet name="表15-部门整体支出绩效目标表" sheetId="17" r:id="rId17"/>
    <sheet name="表16-专项资金整体绩效目标表" sheetId="18" r:id="rId18"/>
  </sheets>
  <definedNames>
    <definedName name="_xlnm.Print_Area" localSheetId="0">封面!$A$1:A12</definedName>
    <definedName name="_xlnm.Print_Area" localSheetId="1">目录!$A$1:L21</definedName>
    <definedName name="_xlnm.Print_Titles" localSheetId="2">'表1-收支总表'!$1:5</definedName>
    <definedName name="_xlnm.Print_Area" localSheetId="3">'表2-收入总表'!$A$1:P12</definedName>
    <definedName name="_xlnm.Print_Titles" localSheetId="3">'表2-收入总表'!$1:6</definedName>
    <definedName name="_xlnm.Print_Area" localSheetId="4">'表3-支出总表'!$A$1:N12</definedName>
    <definedName name="_xlnm.Print_Titles" localSheetId="4">'表3-支出总表'!$1:6</definedName>
    <definedName name="_xlnm.Print_Area" localSheetId="5">'表4-财政拨款收支总表'!$A$1:H41</definedName>
    <definedName name="_xlnm.Print_Titles" localSheetId="5">'表4-财政拨款收支总表'!$1:5</definedName>
    <definedName name="_xlnm.Print_Area" localSheetId="6">'表5-一般公共预算支出明细表（按功能科目）'!$A$1:G22</definedName>
    <definedName name="_xlnm.Print_Titles" localSheetId="6">'表5-一般公共预算支出明细表（按功能科目）'!$1:5</definedName>
    <definedName name="_xlnm.Print_Area" localSheetId="7">'表6-一般公共预算支出明细表（按经济分类科目）'!$A$1:I32</definedName>
    <definedName name="_xlnm.Print_Titles" localSheetId="7">'表6-一般公共预算支出明细表（按经济分类科目）'!$1:5</definedName>
    <definedName name="_xlnm.Print_Area" localSheetId="8">'表7-一般公共预算基本支出明细表（按功能科目）'!$A$1:F13</definedName>
    <definedName name="_xlnm.Print_Titles" localSheetId="8">'表7-一般公共预算基本支出明细表（按功能科目）'!$1:5</definedName>
    <definedName name="_xlnm.Print_Area" localSheetId="9">'表8-一般公共预算基本支出明细表（按经济分类科目）'!$A$1:H29</definedName>
    <definedName name="_xlnm.Print_Titles" localSheetId="9">'表8-一般公共预算基本支出明细表（按经济分类科目）'!$1:5</definedName>
    <definedName name="_xlnm.Print_Area" localSheetId="10">'表9-政府性基金收支表'!$A$1:H26</definedName>
    <definedName name="_xlnm.Print_Titles" localSheetId="10">'表9-政府性基金收支表'!$1:5</definedName>
    <definedName name="_xlnm.Print_Titles" localSheetId="11">'表10-专项业务经费支出表'!$1:5</definedName>
    <definedName name="_xlnm.Print_Area" localSheetId="13">'表12-政府采购（资产配置、购买服务）预算表'!$A$1:P12</definedName>
    <definedName name="_xlnm.Print_Titles" localSheetId="13">'表12-政府采购（资产配置、购买服务）预算表'!$1:6</definedName>
    <definedName name="_xlnm.Print_Area" localSheetId="14">'表13-一般公共预算拨款“三公”经费及会议培训费表'!$A$1:AC16</definedName>
    <definedName name="_xlnm.Print_Titles" localSheetId="14">'表13-一般公共预算拨款“三公”经费及会议培训费表'!$1:8</definedName>
    <definedName name="_xlnm.Print_Area" localSheetId="16">'表15-部门整体支出绩效目标表'!$A$1:H45</definedName>
  </definedNames>
  <calcPr calcId="144525"/>
</workbook>
</file>

<file path=xl/sharedStrings.xml><?xml version="1.0" encoding="utf-8"?>
<sst xmlns="http://schemas.openxmlformats.org/spreadsheetml/2006/main" count="954" uniqueCount="422">
  <si>
    <t>附件2</t>
  </si>
  <si>
    <t>2019年部门综合预算公开报表</t>
  </si>
  <si>
    <t xml:space="preserve">                            部门名称：汉阴县民政局</t>
  </si>
  <si>
    <t xml:space="preserve">                            保密审查情况：已审核</t>
  </si>
  <si>
    <t xml:space="preserve">                            部门主要负责人审签情况：沈涛</t>
  </si>
  <si>
    <t>目录</t>
  </si>
  <si>
    <t>报表</t>
  </si>
  <si>
    <t>报表名称</t>
  </si>
  <si>
    <t>是否空表</t>
  </si>
  <si>
    <t>公开空表理由</t>
  </si>
  <si>
    <t>表1</t>
  </si>
  <si>
    <t>2019年部门综合预算收支总表</t>
  </si>
  <si>
    <t>否</t>
  </si>
  <si>
    <t>表2</t>
  </si>
  <si>
    <t>2019年部门综合预算收入总表</t>
  </si>
  <si>
    <t>表3</t>
  </si>
  <si>
    <t>2019年部门综合预算支出总表</t>
  </si>
  <si>
    <t>表4</t>
  </si>
  <si>
    <t>2019年部门综合预算财政拨款收支总表</t>
  </si>
  <si>
    <t>表5</t>
  </si>
  <si>
    <t>2019年部门综合预算一般公共预算支出明细表（按支出功能分类科目）</t>
  </si>
  <si>
    <t>表6</t>
  </si>
  <si>
    <t>2019年部门综合预算一般公共预算支出明细表（按支出经济分类科目）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</si>
  <si>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</si>
  <si>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</si>
  <si>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</si>
  <si>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</si>
  <si>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</si>
  <si>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</si>
  <si>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是</t>
  </si>
  <si>
    <t>表10</t>
  </si>
  <si>
    <t>2019年部门综合预算专项业务经费支出表</t>
  </si>
  <si>
    <t>表11</t>
  </si>
  <si>
    <t>2019年部门综合预算财政拨款结转资金支出表</t>
  </si>
  <si>
    <t>市县可根据实际预算编制情况公开，如不公开，请从目录和附表中删去</t>
  </si>
  <si>
    <t>表12</t>
  </si>
  <si>
    <t>2019年部门综合预算政府采购（资产配置、购买服务）预算表</t>
  </si>
  <si>
    <t>表13</t>
  </si>
  <si>
    <t>2019年部门综合预算一般公共预算拨款“三公”经费及会议费、培训费支出预算表</t>
  </si>
  <si>
    <t>表14</t>
  </si>
  <si>
    <t>2019年部门专项业务经费一级项目绩效目标表</t>
  </si>
  <si>
    <t>如本级财政部门未要求公开，请从目录和附表中删去</t>
  </si>
  <si>
    <t>表15</t>
  </si>
  <si>
    <t>2019年部门整体支出绩效目标表</t>
  </si>
  <si>
    <t>表16</t>
  </si>
  <si>
    <t>2019年专项资金整体绩效目标表</t>
  </si>
  <si>
    <t>注：1、封面和目录的格式不得随意改变。2、公开空表一定要在目录说明理由。3、市县部门涉及公开扶贫项目资金绩效目标表的，请在目录中添加。</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</si>
  <si>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</si>
  <si>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</si>
  <si>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</si>
  <si>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</si>
  <si>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</si>
  <si>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</si>
  <si>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</si>
  <si>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</si>
  <si>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</si>
  <si>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</si>
  <si>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</si>
  <si>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</si>
  <si>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</si>
  <si>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</si>
  <si>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</si>
  <si>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</si>
  <si>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</si>
  <si>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</si>
  <si>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</si>
  <si>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</si>
  <si>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</si>
  <si>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</si>
  <si>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</si>
  <si>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</si>
  <si>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</si>
  <si>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</si>
  <si>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</si>
  <si>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</si>
  <si>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</si>
  <si>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</si>
  <si>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</si>
  <si>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</si>
  <si>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</si>
  <si>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</si>
  <si>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</si>
  <si>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</si>
  <si>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</si>
  <si>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</si>
  <si>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</si>
  <si>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</si>
  <si>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</si>
  <si>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</si>
  <si>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</si>
  <si>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</si>
  <si>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10、医疗卫生与计划生育支出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</si>
  <si>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</si>
  <si>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</si>
  <si>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</si>
  <si>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</si>
  <si>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</si>
  <si>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</si>
  <si>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</si>
  <si>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</si>
  <si>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</si>
  <si>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</si>
  <si>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</si>
  <si>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</si>
  <si>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</si>
  <si>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</si>
  <si>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</si>
  <si>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15、资源勘探信息等支出</t>
  </si>
  <si>
    <t xml:space="preserve">       (9)对社会保障基金补助</t>
  </si>
  <si>
    <t xml:space="preserve">  15、其他支出</t>
  </si>
  <si>
    <t xml:space="preserve">  16、商业服务业等支出</t>
  </si>
  <si>
    <t xml:space="preserve">       (10)其他支出</t>
  </si>
  <si>
    <t xml:space="preserve">  16、民政项目（基本建设）</t>
  </si>
  <si>
    <t xml:space="preserve">  17、金融支出</t>
  </si>
  <si>
    <t xml:space="preserve">  3、上缴上级支出</t>
  </si>
  <si>
    <t xml:space="preserve">  18、援助其他地区支出</t>
  </si>
  <si>
    <t xml:space="preserve">  4、事业单位经营支出</t>
  </si>
  <si>
    <t xml:space="preserve">  19、国土海洋气象等支出</t>
  </si>
  <si>
    <t xml:space="preserve">  5、对附属单位补助支出</t>
  </si>
  <si>
    <t xml:space="preserve">  20、住房保障支出</t>
  </si>
  <si>
    <t xml:space="preserve">  21、粮油物资储备支出</t>
  </si>
  <si>
    <t xml:space="preserve">  22、国有资本经营预算支出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</si>
  <si>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</si>
  <si>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</si>
  <si>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</si>
  <si>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</si>
  <si>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</si>
  <si>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</si>
  <si>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</si>
  <si>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</si>
  <si>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</si>
  <si>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</si>
  <si>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</si>
  <si>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</si>
  <si>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</si>
  <si>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</si>
  <si>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</si>
  <si>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</si>
  <si>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</si>
  <si>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</si>
  <si>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</si>
  <si>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</si>
  <si>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</si>
  <si>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</si>
  <si>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</si>
  <si>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</si>
  <si>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</si>
  <si>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</si>
  <si>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</si>
  <si>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</si>
  <si>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</si>
  <si>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</si>
  <si>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</si>
  <si>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</si>
  <si>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汉阴县民政局</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</si>
  <si>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</si>
  <si>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</si>
  <si>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</si>
  <si>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</si>
  <si>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</si>
  <si>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</si>
  <si>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</si>
  <si>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16、民政项目（基本建设）</t>
  </si>
  <si>
    <t>功能科目编码</t>
  </si>
  <si>
    <t>功能科目名称</t>
  </si>
  <si>
    <t>人员经费支出</t>
  </si>
  <si>
    <t>公用经费支出</t>
  </si>
  <si>
    <t>专项业务经费支出</t>
  </si>
  <si>
    <t>备注</t>
  </si>
  <si>
    <t>社会保障和就业支出</t>
  </si>
  <si>
    <t>2080201</t>
  </si>
  <si>
    <t xml:space="preserve">  行政运行</t>
  </si>
  <si>
    <t>2080204</t>
  </si>
  <si>
    <t xml:space="preserve">  拥军优属</t>
  </si>
  <si>
    <t>2080208</t>
  </si>
  <si>
    <t xml:space="preserve">  基层政权和社区建设</t>
  </si>
  <si>
    <t>2080299</t>
  </si>
  <si>
    <t xml:space="preserve">  其他民政管理事务支出</t>
  </si>
  <si>
    <t>2080802</t>
  </si>
  <si>
    <t xml:space="preserve">  伤残抚恤</t>
  </si>
  <si>
    <t>2080805</t>
  </si>
  <si>
    <t xml:space="preserve">  义务兵优待</t>
  </si>
  <si>
    <t xml:space="preserve">  退役士兵安置</t>
  </si>
  <si>
    <t xml:space="preserve">  老年福利</t>
  </si>
  <si>
    <t xml:space="preserve">  殡葬</t>
  </si>
  <si>
    <t xml:space="preserve">  残疾人生活和护理补贴</t>
  </si>
  <si>
    <t xml:space="preserve">  城市最低生活保障金支出</t>
  </si>
  <si>
    <t xml:space="preserve">  农村最低生活保障金支出</t>
  </si>
  <si>
    <t xml:space="preserve">  农村特困人员供养支出</t>
  </si>
  <si>
    <t>医疗卫生与计划生育支出</t>
  </si>
  <si>
    <t xml:space="preserve">  重大公共卫生专项</t>
  </si>
  <si>
    <t>部门经济科目编码</t>
  </si>
  <si>
    <t>部门经济科目名称</t>
  </si>
  <si>
    <t>政府经济科目编码</t>
  </si>
  <si>
    <t>政府经济科目名称</t>
  </si>
  <si>
    <t>机关工资福利支出</t>
  </si>
  <si>
    <t>工资福利支出</t>
  </si>
  <si>
    <t>工资奖金津补贴</t>
  </si>
  <si>
    <t>01</t>
  </si>
  <si>
    <t>基本工资</t>
  </si>
  <si>
    <t>02</t>
  </si>
  <si>
    <t>津贴补贴</t>
  </si>
  <si>
    <t>03</t>
  </si>
  <si>
    <t>奖金</t>
  </si>
  <si>
    <t>机关商品和服务支出</t>
  </si>
  <si>
    <t>商品和服务支出</t>
  </si>
  <si>
    <t>办公经费</t>
  </si>
  <si>
    <t>办公费</t>
  </si>
  <si>
    <t>印刷费</t>
  </si>
  <si>
    <t>05</t>
  </si>
  <si>
    <t>水费</t>
  </si>
  <si>
    <t>06</t>
  </si>
  <si>
    <t>电费</t>
  </si>
  <si>
    <t>07</t>
  </si>
  <si>
    <t>邮电费</t>
  </si>
  <si>
    <t>11</t>
  </si>
  <si>
    <t>差旅费</t>
  </si>
  <si>
    <t>13</t>
  </si>
  <si>
    <t>维修（护）费</t>
  </si>
  <si>
    <t>会议费</t>
  </si>
  <si>
    <t>15</t>
  </si>
  <si>
    <t>培训费</t>
  </si>
  <si>
    <t>16</t>
  </si>
  <si>
    <t>公务接待费</t>
  </si>
  <si>
    <t>17</t>
  </si>
  <si>
    <t>劳务费</t>
  </si>
  <si>
    <t>26</t>
  </si>
  <si>
    <t>工会经费</t>
  </si>
  <si>
    <t>28</t>
  </si>
  <si>
    <t>公务用车运行维护费</t>
  </si>
  <si>
    <t>31</t>
  </si>
  <si>
    <t>其他交通费用</t>
  </si>
  <si>
    <t>39</t>
  </si>
  <si>
    <t>个人和家庭的补助</t>
  </si>
  <si>
    <t>抚恤金</t>
  </si>
  <si>
    <t>04</t>
  </si>
  <si>
    <t>生活补助</t>
  </si>
  <si>
    <t>救济费</t>
  </si>
  <si>
    <t>一次性津贴</t>
  </si>
  <si>
    <t>其他资本性支出</t>
  </si>
  <si>
    <t>房屋建筑物购建</t>
  </si>
  <si>
    <t>设备购置</t>
  </si>
  <si>
    <t>2019年部门综合预算一般公共预算基本支出明细表（支出经济分类科目）</t>
  </si>
  <si>
    <t>一、政府性基金拨款</t>
  </si>
  <si>
    <t>一、科学技术支出</t>
  </si>
  <si>
    <t>一、人员经费和公用经费支出</t>
  </si>
  <si>
    <t>一、机关工资福利支出</t>
  </si>
  <si>
    <t>二、文化体育与传媒支出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</si>
  <si>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</si>
  <si>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</si>
  <si>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</si>
  <si>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</si>
  <si>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</si>
  <si>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</si>
  <si>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</si>
  <si>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</si>
  <si>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</si>
  <si>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</si>
  <si>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</si>
  <si>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</si>
  <si>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</si>
  <si>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</si>
  <si>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</si>
  <si>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</si>
  <si>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八、资源勘探信息等支出</t>
  </si>
  <si>
    <t>八、对企业资本性支出</t>
  </si>
  <si>
    <t>九、商业服务等支出</t>
  </si>
  <si>
    <t>九、对个人和家庭的补助</t>
  </si>
  <si>
    <t>十、金融支出</t>
  </si>
  <si>
    <t xml:space="preserve">    债务付息及费用支出</t>
  </si>
  <si>
    <t>十、对社会保障基金补助</t>
  </si>
  <si>
    <t>十一、其他支出</t>
  </si>
  <si>
    <t xml:space="preserve">    资本性支出(基本建设)</t>
  </si>
  <si>
    <t>十一、债务利息及费用支出</t>
  </si>
  <si>
    <t>十二、转移性支出</t>
  </si>
  <si>
    <t xml:space="preserve">    资本性支出</t>
  </si>
  <si>
    <t>十二、债务还本支出</t>
  </si>
  <si>
    <t>十三、债务还本支出</t>
  </si>
  <si>
    <t xml:space="preserve">    对企业补助(基本建设）</t>
  </si>
  <si>
    <t>十三、转移性支出</t>
  </si>
  <si>
    <t>十四、债务付息支出</t>
  </si>
  <si>
    <t xml:space="preserve">    对企业补助</t>
  </si>
  <si>
    <t>十四、预备费及预留</t>
  </si>
  <si>
    <t>十五、债务发行费用支出</t>
  </si>
  <si>
    <t xml:space="preserve">    对社会保障基金补助</t>
  </si>
  <si>
    <t>十五、其他支出</t>
  </si>
  <si>
    <t xml:space="preserve">    其他支出</t>
  </si>
  <si>
    <t>三、上缴上级支出</t>
  </si>
  <si>
    <t>四、事业单位经营支出</t>
  </si>
  <si>
    <t>五、对附属单位补助支出</t>
  </si>
  <si>
    <t>单位（项目）名称</t>
  </si>
  <si>
    <t>项目金额</t>
  </si>
  <si>
    <t>项目简介</t>
  </si>
  <si>
    <t>民政项目建设资金</t>
  </si>
  <si>
    <r>
      <rPr>
        <sz val="9"/>
        <rFont val="宋体"/>
        <charset val="134"/>
      </rPr>
      <t xml:space="preserve">  县老年公寓主体建设已完工并通过验收，按合同约定结算工程款。预计计</t>
    </r>
    <r>
      <rPr>
        <sz val="9"/>
        <rFont val="宋体"/>
        <charset val="134"/>
      </rPr>
      <t>2019年项目审计结束后资金缺口200万元。县光荣院预计2019年建成投入使用，入住前采购床、柜、空调、电视、康复医疗设备、厨房设备等预计30万元。</t>
    </r>
  </si>
  <si>
    <t>项目前期工作经费</t>
  </si>
  <si>
    <t xml:space="preserve">  用于项目规划、可研、勘察、设计、相关文本资料编制及项目争取工作密切相关的支出。纳入财政专项管理。年初由部门提出争取项目计划，列明拟争取项目基本概况、前期工作内容、投资计划，经财政部门初审、县政府审批后启动项目前期工作，按政府采购或招投标价款办理项目前期费用拨款，结余资金由县政府收回统筹安排。</t>
  </si>
  <si>
    <t>救助工作经费</t>
  </si>
  <si>
    <r>
      <rPr>
        <sz val="9"/>
        <rFont val="宋体"/>
        <charset val="134"/>
      </rPr>
      <t>按安财社（201</t>
    </r>
    <r>
      <rPr>
        <sz val="9"/>
        <rFont val="宋体"/>
        <charset val="134"/>
      </rPr>
      <t>7）205号文件精神,我县的社会救助工作经费在县本级安排的社会救助资金中按3%预算应列支59万元。用于入户调查、信息核对、民主评议、公示、政策培训、材料印刷和政府购买服务等救助业务支出。</t>
    </r>
  </si>
  <si>
    <t>城乡最低生活保障补助及农村特困供养</t>
  </si>
  <si>
    <r>
      <rPr>
        <sz val="9"/>
        <rFont val="宋体"/>
        <charset val="134"/>
      </rPr>
      <t>1、城市低保按上年可用财力的</t>
    </r>
    <r>
      <rPr>
        <sz val="9"/>
        <rFont val="宋体"/>
        <charset val="134"/>
      </rPr>
      <t>0.35%安排345万元、农村低保按上年可用财力的15%安排985万元，共计1330万元；2、根据安政办发（2013）136号文件规定：敬老院运转经费按照供养一名五保对象安排1200元的标准保障，县本级配套148.17万元。城乡低保、特困人员供养费由各镇审核上报，县财政局、民政局审核后“一卡通”发放。</t>
    </r>
  </si>
  <si>
    <t>殡葬改革专项奖补基金</t>
  </si>
  <si>
    <t xml:space="preserve"> 县城区居民死亡在我县火化及在殡仪馆办事，火化补助1000元，在殡仪馆办丧事补助1000元，公墓安葬补助1000元。暂时按死亡180人计算。纳入财政专项管理，当年结余转下年使用。                                                                                                                                                                                                                                                                                                                                                                                                                                                                                                                                                                                                                                                                                                                                                                                                                                                                                                                                                                                                                                                                                                                                                                                                                                                                                                                                                                                                                                                                                                                                                                                                                                                                                                                                                                                                                                                                                                                                                                                                                                                                                                                                                                                                                                                                                                                                                                                                                                                                                                                                                                                                                                                                                                                                                                                                                                                                                                                                                                                                                                                                                                                                                                                                                                                                                                                                                                                                                                                                                                                                                                                                                                                                                                                                                                                                                                                                                                                                                                                                                                                                                                                                                                                                                                                                                                                                                                                                                                                                                                                                                                                                                                                                                                                                                                                                                                                                                                                                                                                                                                                                                                                                                                                                                                                                                                                                                                                                                                                                                                                                                                                                                                                                                                                                                                                                                                                                                                                                                                                                                                                                                                                                                                                                                                                                                                                                                                                                                                                                                                                    </t>
  </si>
  <si>
    <t>义务兵家属优待金</t>
  </si>
  <si>
    <r>
      <rPr>
        <sz val="9"/>
        <rFont val="宋体"/>
        <charset val="134"/>
      </rPr>
      <t xml:space="preserve">  按陕民发【2016】19号）文件规定：“按照本科以上（不含本科）3500元/月，本科3000元/月，大专、高职2500元/元，高中2000元/月，初中1500元/月标准发放。城镇居民人均收入高于全省统一标准的县（市、区）按照当地城镇居民可支配收入标准发放。“高原条件兵”在发给其义务兵家庭优待金的基础上，每人再给予一次性奖励金2万元。”（201</t>
    </r>
    <r>
      <rPr>
        <sz val="9"/>
        <rFont val="宋体"/>
        <charset val="134"/>
      </rPr>
      <t>7</t>
    </r>
    <r>
      <rPr>
        <sz val="9"/>
        <rFont val="宋体"/>
        <charset val="134"/>
      </rPr>
      <t>年汉阴县城镇居民可支配收入为26000元），超过人均可支配收入标准的部分所需资金由县级配套。2017年、</t>
    </r>
    <r>
      <rPr>
        <sz val="9"/>
        <rFont val="宋体"/>
        <charset val="134"/>
      </rPr>
      <t>2018年</t>
    </r>
    <r>
      <rPr>
        <sz val="9"/>
        <rFont val="宋体"/>
        <charset val="134"/>
      </rPr>
      <t>年全县义务兵总数1</t>
    </r>
    <r>
      <rPr>
        <sz val="9"/>
        <rFont val="宋体"/>
        <charset val="134"/>
      </rPr>
      <t>146</t>
    </r>
    <r>
      <rPr>
        <sz val="9"/>
        <rFont val="宋体"/>
        <charset val="134"/>
      </rPr>
      <t>人，预计201</t>
    </r>
    <r>
      <rPr>
        <sz val="9"/>
        <rFont val="宋体"/>
        <charset val="134"/>
      </rPr>
      <t>9</t>
    </r>
    <r>
      <rPr>
        <sz val="9"/>
        <rFont val="宋体"/>
        <charset val="134"/>
      </rPr>
      <t>年发放资金</t>
    </r>
    <r>
      <rPr>
        <sz val="9"/>
        <rFont val="宋体"/>
        <charset val="134"/>
      </rPr>
      <t>414.6</t>
    </r>
    <r>
      <rPr>
        <sz val="9"/>
        <rFont val="宋体"/>
        <charset val="134"/>
      </rPr>
      <t>万元，需县级配套</t>
    </r>
    <r>
      <rPr>
        <sz val="9"/>
        <rFont val="宋体"/>
        <charset val="134"/>
      </rPr>
      <t>35</t>
    </r>
    <r>
      <rPr>
        <sz val="9"/>
        <rFont val="宋体"/>
        <charset val="134"/>
      </rPr>
      <t>万元。</t>
    </r>
  </si>
  <si>
    <t>退役士兵安置</t>
  </si>
  <si>
    <r>
      <rPr>
        <sz val="9"/>
        <rFont val="宋体"/>
        <charset val="134"/>
      </rPr>
      <t xml:space="preserve">  根据201</t>
    </r>
    <r>
      <rPr>
        <sz val="9"/>
        <rFont val="宋体"/>
        <charset val="134"/>
      </rPr>
      <t>8</t>
    </r>
    <r>
      <rPr>
        <sz val="9"/>
        <rFont val="宋体"/>
        <charset val="134"/>
      </rPr>
      <t>年实际发放：201</t>
    </r>
    <r>
      <rPr>
        <sz val="9"/>
        <rFont val="宋体"/>
        <charset val="134"/>
      </rPr>
      <t>:7</t>
    </r>
    <r>
      <rPr>
        <sz val="9"/>
        <rFont val="宋体"/>
        <charset val="134"/>
      </rPr>
      <t>年冬季退役服役2年自主就业义务兵的地方一次性经济补助</t>
    </r>
    <r>
      <rPr>
        <sz val="9"/>
        <rFont val="宋体"/>
        <charset val="134"/>
      </rPr>
      <t>28836</t>
    </r>
    <r>
      <rPr>
        <sz val="9"/>
        <rFont val="宋体"/>
        <charset val="134"/>
      </rPr>
      <t>元/人的标准，普通士官在领取义务兵一次性经济补助上，再根据士官本期服役年限，每一年按义务兵经济补助10%增发；直招士官根据士官本期服役年限，每一年按义务兵经济补助10%增发。我县201</t>
    </r>
    <r>
      <rPr>
        <sz val="9"/>
        <rFont val="宋体"/>
        <charset val="134"/>
      </rPr>
      <t>8</t>
    </r>
    <r>
      <rPr>
        <sz val="9"/>
        <rFont val="宋体"/>
        <charset val="134"/>
      </rPr>
      <t>年发放自主就业退役士兵</t>
    </r>
    <r>
      <rPr>
        <sz val="9"/>
        <rFont val="宋体"/>
        <charset val="134"/>
      </rPr>
      <t>102</t>
    </r>
    <r>
      <rPr>
        <sz val="9"/>
        <rFont val="宋体"/>
        <charset val="134"/>
      </rPr>
      <t>人，共发放资金</t>
    </r>
    <r>
      <rPr>
        <sz val="9"/>
        <rFont val="宋体"/>
        <charset val="134"/>
      </rPr>
      <t>323.1948</t>
    </r>
    <r>
      <rPr>
        <sz val="9"/>
        <rFont val="宋体"/>
        <charset val="134"/>
      </rPr>
      <t>万元。</t>
    </r>
    <r>
      <rPr>
        <sz val="9"/>
        <rFont val="宋体"/>
        <charset val="134"/>
      </rPr>
      <t>2019年发放2018年退役士兵自主就业补助，</t>
    </r>
    <r>
      <rPr>
        <sz val="9"/>
        <rFont val="宋体"/>
        <charset val="134"/>
      </rPr>
      <t>按</t>
    </r>
    <r>
      <rPr>
        <sz val="9"/>
        <rFont val="宋体"/>
        <charset val="134"/>
      </rPr>
      <t>2018年实际发放预算，县本级配套30%计96.95万元。</t>
    </r>
  </si>
  <si>
    <t>社区专职人员专项经费</t>
  </si>
  <si>
    <t>2018年专职社区工作人员29名。预计2019年发放人员报酬119.676万元、社会养老保险23.4664万元、医疗保险及大病保险7.7025万元、失业保险一金0.6699万元，住房公积金9.5676万元。一次性津贴9.4714万元、工会会费4.1918合计174.74万元。县财政按67%配套117.07万元。</t>
  </si>
  <si>
    <t>贫困残疾人生活补贴</t>
  </si>
  <si>
    <r>
      <rPr>
        <sz val="10"/>
        <rFont val="宋体"/>
        <charset val="134"/>
      </rPr>
      <t>根据规定，贫困残疾人生活补贴标准为：（1）</t>
    </r>
    <r>
      <rPr>
        <sz val="10"/>
        <color indexed="8"/>
        <rFont val="宋体"/>
        <charset val="134"/>
      </rPr>
      <t>成年残疾人年</t>
    </r>
    <r>
      <rPr>
        <sz val="10"/>
        <rFont val="宋体"/>
        <charset val="134"/>
      </rPr>
      <t>720</t>
    </r>
    <r>
      <rPr>
        <sz val="10"/>
        <color indexed="8"/>
        <rFont val="宋体"/>
        <charset val="134"/>
      </rPr>
      <t>元</t>
    </r>
    <r>
      <rPr>
        <sz val="10"/>
        <rFont val="宋体"/>
        <charset val="134"/>
      </rPr>
      <t>/</t>
    </r>
    <r>
      <rPr>
        <sz val="10"/>
        <color indexed="8"/>
        <rFont val="宋体"/>
        <charset val="134"/>
      </rPr>
      <t>人补助，其中：省级</t>
    </r>
    <r>
      <rPr>
        <sz val="10"/>
        <rFont val="宋体"/>
        <charset val="134"/>
      </rPr>
      <t>30</t>
    </r>
    <r>
      <rPr>
        <sz val="10"/>
        <color indexed="8"/>
        <rFont val="宋体"/>
        <charset val="134"/>
      </rPr>
      <t>元</t>
    </r>
    <r>
      <rPr>
        <sz val="10"/>
        <rFont val="宋体"/>
        <charset val="134"/>
      </rPr>
      <t>/</t>
    </r>
    <r>
      <rPr>
        <sz val="10"/>
        <color indexed="8"/>
        <rFont val="宋体"/>
        <charset val="134"/>
      </rPr>
      <t>人</t>
    </r>
    <r>
      <rPr>
        <sz val="10"/>
        <rFont val="宋体"/>
        <charset val="134"/>
      </rPr>
      <t>/</t>
    </r>
    <r>
      <rPr>
        <sz val="10"/>
        <color indexed="8"/>
        <rFont val="宋体"/>
        <charset val="134"/>
      </rPr>
      <t>月补助，市级</t>
    </r>
    <r>
      <rPr>
        <sz val="10"/>
        <rFont val="宋体"/>
        <charset val="134"/>
      </rPr>
      <t>3</t>
    </r>
    <r>
      <rPr>
        <sz val="10"/>
        <color indexed="8"/>
        <rFont val="宋体"/>
        <charset val="134"/>
      </rPr>
      <t>元</t>
    </r>
    <r>
      <rPr>
        <sz val="10"/>
        <rFont val="宋体"/>
        <charset val="134"/>
      </rPr>
      <t>/</t>
    </r>
    <r>
      <rPr>
        <sz val="10"/>
        <color indexed="8"/>
        <rFont val="宋体"/>
        <charset val="134"/>
      </rPr>
      <t>人</t>
    </r>
    <r>
      <rPr>
        <sz val="10"/>
        <rFont val="宋体"/>
        <charset val="134"/>
      </rPr>
      <t>/</t>
    </r>
    <r>
      <rPr>
        <sz val="10"/>
        <color indexed="8"/>
        <rFont val="宋体"/>
        <charset val="134"/>
      </rPr>
      <t>月补助，县级</t>
    </r>
    <r>
      <rPr>
        <sz val="10"/>
        <rFont val="宋体"/>
        <charset val="134"/>
      </rPr>
      <t>27</t>
    </r>
    <r>
      <rPr>
        <sz val="10"/>
        <color indexed="8"/>
        <rFont val="宋体"/>
        <charset val="134"/>
      </rPr>
      <t>元</t>
    </r>
    <r>
      <rPr>
        <sz val="10"/>
        <rFont val="宋体"/>
        <charset val="134"/>
      </rPr>
      <t>/</t>
    </r>
    <r>
      <rPr>
        <sz val="10"/>
        <color indexed="8"/>
        <rFont val="宋体"/>
        <charset val="134"/>
      </rPr>
      <t>人</t>
    </r>
    <r>
      <rPr>
        <sz val="10"/>
        <rFont val="宋体"/>
        <charset val="134"/>
      </rPr>
      <t>/</t>
    </r>
    <r>
      <rPr>
        <sz val="10"/>
        <color indexed="8"/>
        <rFont val="宋体"/>
        <charset val="134"/>
      </rPr>
      <t>月补助标准测算；</t>
    </r>
    <r>
      <rPr>
        <sz val="10"/>
        <rFont val="宋体"/>
        <charset val="134"/>
      </rPr>
      <t>（2）</t>
    </r>
    <r>
      <rPr>
        <sz val="10"/>
        <color indexed="8"/>
        <rFont val="宋体"/>
        <charset val="134"/>
      </rPr>
      <t>残疾儿童年</t>
    </r>
    <r>
      <rPr>
        <sz val="10"/>
        <rFont val="宋体"/>
        <charset val="134"/>
      </rPr>
      <t>1200</t>
    </r>
    <r>
      <rPr>
        <sz val="10"/>
        <color indexed="8"/>
        <rFont val="宋体"/>
        <charset val="134"/>
      </rPr>
      <t>元补助，其中：省级</t>
    </r>
    <r>
      <rPr>
        <sz val="10"/>
        <rFont val="宋体"/>
        <charset val="134"/>
      </rPr>
      <t>50</t>
    </r>
    <r>
      <rPr>
        <sz val="10"/>
        <color indexed="8"/>
        <rFont val="宋体"/>
        <charset val="134"/>
      </rPr>
      <t>元</t>
    </r>
    <r>
      <rPr>
        <sz val="10"/>
        <rFont val="宋体"/>
        <charset val="134"/>
      </rPr>
      <t>/</t>
    </r>
    <r>
      <rPr>
        <sz val="10"/>
        <color indexed="8"/>
        <rFont val="宋体"/>
        <charset val="134"/>
      </rPr>
      <t>人</t>
    </r>
    <r>
      <rPr>
        <sz val="10"/>
        <rFont val="宋体"/>
        <charset val="134"/>
      </rPr>
      <t>/</t>
    </r>
    <r>
      <rPr>
        <sz val="10"/>
        <color indexed="8"/>
        <rFont val="宋体"/>
        <charset val="134"/>
      </rPr>
      <t>月补助，市级</t>
    </r>
    <r>
      <rPr>
        <sz val="10"/>
        <rFont val="宋体"/>
        <charset val="134"/>
      </rPr>
      <t>5</t>
    </r>
    <r>
      <rPr>
        <sz val="10"/>
        <color indexed="8"/>
        <rFont val="宋体"/>
        <charset val="134"/>
      </rPr>
      <t>元</t>
    </r>
    <r>
      <rPr>
        <sz val="10"/>
        <rFont val="宋体"/>
        <charset val="134"/>
      </rPr>
      <t>/</t>
    </r>
    <r>
      <rPr>
        <sz val="10"/>
        <color indexed="8"/>
        <rFont val="宋体"/>
        <charset val="134"/>
      </rPr>
      <t>人</t>
    </r>
    <r>
      <rPr>
        <sz val="10"/>
        <rFont val="宋体"/>
        <charset val="134"/>
      </rPr>
      <t>/</t>
    </r>
    <r>
      <rPr>
        <sz val="10"/>
        <color indexed="8"/>
        <rFont val="宋体"/>
        <charset val="134"/>
      </rPr>
      <t>月补助，县级</t>
    </r>
    <r>
      <rPr>
        <sz val="10"/>
        <rFont val="宋体"/>
        <charset val="134"/>
      </rPr>
      <t>45</t>
    </r>
    <r>
      <rPr>
        <sz val="10"/>
        <color indexed="8"/>
        <rFont val="宋体"/>
        <charset val="134"/>
      </rPr>
      <t>元</t>
    </r>
    <r>
      <rPr>
        <sz val="10"/>
        <rFont val="宋体"/>
        <charset val="134"/>
      </rPr>
      <t>/</t>
    </r>
    <r>
      <rPr>
        <sz val="10"/>
        <color indexed="8"/>
        <rFont val="宋体"/>
        <charset val="134"/>
      </rPr>
      <t>人</t>
    </r>
    <r>
      <rPr>
        <sz val="10"/>
        <rFont val="宋体"/>
        <charset val="134"/>
      </rPr>
      <t>/</t>
    </r>
    <r>
      <rPr>
        <sz val="10"/>
        <color indexed="8"/>
        <rFont val="宋体"/>
        <charset val="134"/>
      </rPr>
      <t>月补助标准测算。</t>
    </r>
    <r>
      <rPr>
        <sz val="10"/>
        <rFont val="宋体"/>
        <charset val="134"/>
      </rPr>
      <t>2018</t>
    </r>
    <r>
      <rPr>
        <sz val="10"/>
        <color indexed="8"/>
        <rFont val="宋体"/>
        <charset val="134"/>
      </rPr>
      <t>年上级认定贫困残疾人数为</t>
    </r>
    <r>
      <rPr>
        <sz val="10"/>
        <rFont val="宋体"/>
        <charset val="134"/>
      </rPr>
      <t>3974</t>
    </r>
    <r>
      <rPr>
        <sz val="10"/>
        <color indexed="8"/>
        <rFont val="宋体"/>
        <charset val="134"/>
      </rPr>
      <t>人（其中：成年残疾人</t>
    </r>
    <r>
      <rPr>
        <sz val="10"/>
        <rFont val="宋体"/>
        <charset val="134"/>
      </rPr>
      <t>3831</t>
    </r>
    <r>
      <rPr>
        <sz val="10"/>
        <color indexed="8"/>
        <rFont val="宋体"/>
        <charset val="134"/>
      </rPr>
      <t>人，残疾儿童</t>
    </r>
    <r>
      <rPr>
        <sz val="10"/>
        <rFont val="宋体"/>
        <charset val="134"/>
      </rPr>
      <t>143</t>
    </r>
    <r>
      <rPr>
        <sz val="10"/>
        <color indexed="8"/>
        <rFont val="宋体"/>
        <charset val="134"/>
      </rPr>
      <t>人），省补助</t>
    </r>
    <r>
      <rPr>
        <sz val="10"/>
        <rFont val="宋体"/>
        <charset val="134"/>
      </rPr>
      <t>146.5万</t>
    </r>
    <r>
      <rPr>
        <sz val="10"/>
        <color indexed="8"/>
        <rFont val="宋体"/>
        <charset val="134"/>
      </rPr>
      <t>元，市级补助</t>
    </r>
    <r>
      <rPr>
        <sz val="10"/>
        <rFont val="宋体"/>
        <charset val="134"/>
      </rPr>
      <t>14.65万元</t>
    </r>
    <r>
      <rPr>
        <sz val="10"/>
        <color indexed="8"/>
        <rFont val="宋体"/>
        <charset val="134"/>
      </rPr>
      <t>，需县级配套</t>
    </r>
    <r>
      <rPr>
        <sz val="10"/>
        <rFont val="宋体"/>
        <charset val="134"/>
      </rPr>
      <t>131.85万元</t>
    </r>
    <r>
      <rPr>
        <sz val="12"/>
        <color indexed="8"/>
        <rFont val="宋体"/>
        <charset val="134"/>
      </rPr>
      <t>元，按季度“一卡通”兑付。</t>
    </r>
  </si>
  <si>
    <t>重度残疾人护理补贴</t>
  </si>
  <si>
    <r>
      <rPr>
        <sz val="10"/>
        <rFont val="宋体"/>
        <charset val="134"/>
      </rPr>
      <t>2018</t>
    </r>
    <r>
      <rPr>
        <sz val="10"/>
        <color indexed="8"/>
        <rFont val="宋体"/>
        <charset val="134"/>
      </rPr>
      <t>年重度残疾人</t>
    </r>
    <r>
      <rPr>
        <sz val="10"/>
        <rFont val="宋体"/>
        <charset val="134"/>
      </rPr>
      <t>2338</t>
    </r>
    <r>
      <rPr>
        <sz val="10"/>
        <color indexed="8"/>
        <rFont val="宋体"/>
        <charset val="134"/>
      </rPr>
      <t>人（其中：一级</t>
    </r>
    <r>
      <rPr>
        <sz val="10"/>
        <rFont val="宋体"/>
        <charset val="134"/>
      </rPr>
      <t>878</t>
    </r>
    <r>
      <rPr>
        <sz val="10"/>
        <color indexed="8"/>
        <rFont val="宋体"/>
        <charset val="134"/>
      </rPr>
      <t>人，二级</t>
    </r>
    <r>
      <rPr>
        <sz val="10"/>
        <rFont val="宋体"/>
        <charset val="134"/>
      </rPr>
      <t>1460</t>
    </r>
    <r>
      <rPr>
        <sz val="10"/>
        <color indexed="8"/>
        <rFont val="宋体"/>
        <charset val="134"/>
      </rPr>
      <t>人），重度残疾人护理补贴标准为：一级重度残疾人护理补贴120元/月（省按</t>
    </r>
    <r>
      <rPr>
        <sz val="10"/>
        <rFont val="宋体"/>
        <charset val="134"/>
      </rPr>
      <t>60</t>
    </r>
    <r>
      <rPr>
        <sz val="10"/>
        <color indexed="8"/>
        <rFont val="宋体"/>
        <charset val="134"/>
      </rPr>
      <t>元</t>
    </r>
    <r>
      <rPr>
        <sz val="10"/>
        <rFont val="宋体"/>
        <charset val="134"/>
      </rPr>
      <t>/</t>
    </r>
    <r>
      <rPr>
        <sz val="10"/>
        <color indexed="8"/>
        <rFont val="宋体"/>
        <charset val="134"/>
      </rPr>
      <t>人</t>
    </r>
    <r>
      <rPr>
        <sz val="10"/>
        <rFont val="宋体"/>
        <charset val="134"/>
      </rPr>
      <t>/</t>
    </r>
    <r>
      <rPr>
        <sz val="10"/>
        <color indexed="8"/>
        <rFont val="宋体"/>
        <charset val="134"/>
      </rPr>
      <t>月补助，市级</t>
    </r>
    <r>
      <rPr>
        <sz val="10"/>
        <rFont val="宋体"/>
        <charset val="134"/>
      </rPr>
      <t>6</t>
    </r>
    <r>
      <rPr>
        <sz val="10"/>
        <color indexed="8"/>
        <rFont val="宋体"/>
        <charset val="134"/>
      </rPr>
      <t>元</t>
    </r>
    <r>
      <rPr>
        <sz val="10"/>
        <rFont val="宋体"/>
        <charset val="134"/>
      </rPr>
      <t>/</t>
    </r>
    <r>
      <rPr>
        <sz val="10"/>
        <color indexed="8"/>
        <rFont val="宋体"/>
        <charset val="134"/>
      </rPr>
      <t>人</t>
    </r>
    <r>
      <rPr>
        <sz val="10"/>
        <rFont val="宋体"/>
        <charset val="134"/>
      </rPr>
      <t>/</t>
    </r>
    <r>
      <rPr>
        <sz val="10"/>
        <color indexed="8"/>
        <rFont val="宋体"/>
        <charset val="134"/>
      </rPr>
      <t>月补助，县级</t>
    </r>
    <r>
      <rPr>
        <sz val="10"/>
        <rFont val="宋体"/>
        <charset val="134"/>
      </rPr>
      <t>54</t>
    </r>
    <r>
      <rPr>
        <sz val="10"/>
        <color indexed="8"/>
        <rFont val="宋体"/>
        <charset val="134"/>
      </rPr>
      <t>元</t>
    </r>
    <r>
      <rPr>
        <sz val="10"/>
        <rFont val="宋体"/>
        <charset val="134"/>
      </rPr>
      <t>/</t>
    </r>
    <r>
      <rPr>
        <sz val="10"/>
        <color indexed="8"/>
        <rFont val="宋体"/>
        <charset val="134"/>
      </rPr>
      <t>人</t>
    </r>
    <r>
      <rPr>
        <sz val="10"/>
        <rFont val="宋体"/>
        <charset val="134"/>
      </rPr>
      <t>/</t>
    </r>
    <r>
      <rPr>
        <sz val="10"/>
        <color indexed="8"/>
        <rFont val="宋体"/>
        <charset val="134"/>
      </rPr>
      <t>月补助标准测算）；二级重度残疾人护理补贴80元/月（省按</t>
    </r>
    <r>
      <rPr>
        <sz val="10"/>
        <rFont val="宋体"/>
        <charset val="134"/>
      </rPr>
      <t>40</t>
    </r>
    <r>
      <rPr>
        <sz val="10"/>
        <color indexed="8"/>
        <rFont val="宋体"/>
        <charset val="134"/>
      </rPr>
      <t>元</t>
    </r>
    <r>
      <rPr>
        <sz val="10"/>
        <rFont val="宋体"/>
        <charset val="134"/>
      </rPr>
      <t>/</t>
    </r>
    <r>
      <rPr>
        <sz val="10"/>
        <color indexed="8"/>
        <rFont val="宋体"/>
        <charset val="134"/>
      </rPr>
      <t>人</t>
    </r>
    <r>
      <rPr>
        <sz val="10"/>
        <rFont val="宋体"/>
        <charset val="134"/>
      </rPr>
      <t>/</t>
    </r>
    <r>
      <rPr>
        <sz val="10"/>
        <color indexed="8"/>
        <rFont val="宋体"/>
        <charset val="134"/>
      </rPr>
      <t>月补助，市级</t>
    </r>
    <r>
      <rPr>
        <sz val="10"/>
        <rFont val="宋体"/>
        <charset val="134"/>
      </rPr>
      <t>4</t>
    </r>
    <r>
      <rPr>
        <sz val="10"/>
        <color indexed="8"/>
        <rFont val="宋体"/>
        <charset val="134"/>
      </rPr>
      <t>元</t>
    </r>
    <r>
      <rPr>
        <sz val="10"/>
        <rFont val="宋体"/>
        <charset val="134"/>
      </rPr>
      <t>/</t>
    </r>
    <r>
      <rPr>
        <sz val="10"/>
        <color indexed="8"/>
        <rFont val="宋体"/>
        <charset val="134"/>
      </rPr>
      <t>人</t>
    </r>
    <r>
      <rPr>
        <sz val="10"/>
        <rFont val="宋体"/>
        <charset val="134"/>
      </rPr>
      <t>/</t>
    </r>
    <r>
      <rPr>
        <sz val="10"/>
        <color indexed="8"/>
        <rFont val="宋体"/>
        <charset val="134"/>
      </rPr>
      <t>月补助，县级</t>
    </r>
    <r>
      <rPr>
        <sz val="10"/>
        <rFont val="宋体"/>
        <charset val="134"/>
      </rPr>
      <t>36</t>
    </r>
    <r>
      <rPr>
        <sz val="10"/>
        <color indexed="8"/>
        <rFont val="宋体"/>
        <charset val="134"/>
      </rPr>
      <t>元</t>
    </r>
    <r>
      <rPr>
        <sz val="10"/>
        <rFont val="宋体"/>
        <charset val="134"/>
      </rPr>
      <t>/</t>
    </r>
    <r>
      <rPr>
        <sz val="10"/>
        <color indexed="8"/>
        <rFont val="宋体"/>
        <charset val="134"/>
      </rPr>
      <t>人</t>
    </r>
    <r>
      <rPr>
        <sz val="10"/>
        <rFont val="宋体"/>
        <charset val="134"/>
      </rPr>
      <t>/</t>
    </r>
    <r>
      <rPr>
        <sz val="10"/>
        <color indexed="8"/>
        <rFont val="宋体"/>
        <charset val="134"/>
      </rPr>
      <t>月补助标准测算）。省补助133.29万元，市级补助13.29万元，需县级配套199.97万元。按季度“一卡通”兑付。</t>
    </r>
  </si>
  <si>
    <t>严重精神障碍患者监护责任补贴</t>
  </si>
  <si>
    <t xml:space="preserve">  根据安综治办字（2016）31号规定;3级以上严重精神病监护补贴标准为200元每人/元，1-2级一般精神病患者监护人补贴标准为100元/人/月，市县两级分担比例为5:5。需县级配套80万元。</t>
  </si>
  <si>
    <t>八一慰问重点优抚对象及驻军</t>
  </si>
  <si>
    <t>用于八一慰问驻军部队、武警、消防、武装部及重点优抚对象。开展走访慰问抗美援朝老复员军人、伤残军人、生活困难退伍军人家属及现役军人家属。</t>
  </si>
  <si>
    <t>社会组织党群服务中心运转及活动经费</t>
  </si>
  <si>
    <t>社会组织党群服务中心办公地点在凤台新区，实现了社会组织有人管事、有钱办事、有场所议事，内设综合活动室、电子阅览室、公益书吧等10余个功能阵地，配备了一支以专职社工和志愿者为核心的专业团队党组织进社会团体。建立了社会组织区域党建联建联席会议制度，明确了工作例会、信息沟通、调查研究、督促检查等4项制度。承载为社会组织提供孵化培育、能力建设、信息交流、成果展示、政策咨询、项目督导的一站式便捷化服务。工作人员由组织部和民政局抽调3人负责开展工作，需工作经费5万元。</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</si>
  <si>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</si>
  <si>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</si>
  <si>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</si>
  <si>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</si>
  <si>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</si>
  <si>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</si>
  <si>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</si>
  <si>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</si>
  <si>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</si>
  <si>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</si>
  <si>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</si>
  <si>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</si>
  <si>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</si>
  <si>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</si>
  <si>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</si>
  <si>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</si>
  <si>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</si>
  <si>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</si>
  <si>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</si>
  <si>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</si>
  <si>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</si>
  <si>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</si>
  <si>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</si>
  <si>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</si>
  <si>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</si>
  <si>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空调</t>
  </si>
  <si>
    <t>办公桌椅</t>
  </si>
  <si>
    <t>床</t>
  </si>
  <si>
    <t>厨房设备</t>
  </si>
  <si>
    <t>一批</t>
  </si>
  <si>
    <t>康复医疗设备</t>
  </si>
  <si>
    <t>健身器材</t>
  </si>
  <si>
    <t>2018年</t>
  </si>
  <si>
    <t>2019年</t>
  </si>
  <si>
    <t>增减变化情况</t>
  </si>
  <si>
    <t>一般公共预算拨款安排的“三公”经费预算</t>
  </si>
  <si>
    <t>因公出国（境）费用</t>
  </si>
  <si>
    <t>公务用车购置及运行维护费</t>
  </si>
  <si>
    <t>公务用车购置费</t>
  </si>
  <si>
    <t>19=10-1</t>
  </si>
  <si>
    <t>20=11-2</t>
  </si>
  <si>
    <t>21=12-3</t>
  </si>
  <si>
    <t>22=13-4</t>
  </si>
  <si>
    <t>23=14-5</t>
  </si>
  <si>
    <t>24=15-6</t>
  </si>
  <si>
    <t>25=16-7</t>
  </si>
  <si>
    <t>26=17-8</t>
  </si>
  <si>
    <t>27=18-9</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</si>
  <si>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</si>
  <si>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</si>
  <si>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</si>
  <si>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</si>
  <si>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</si>
  <si>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</si>
  <si>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</si>
  <si>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</si>
  <si>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</si>
  <si>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</si>
  <si>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</si>
  <si>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</si>
  <si>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</si>
  <si>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</si>
  <si>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</si>
  <si>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</si>
  <si>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</si>
  <si>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</si>
  <si>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</si>
  <si>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</si>
  <si>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</si>
  <si>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</si>
  <si>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</si>
  <si>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</si>
  <si>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</si>
  <si>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</si>
  <si>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</si>
  <si>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</si>
  <si>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</si>
  <si>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</si>
  <si>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2、省级部门专项业务经费一级项目的绩效目标必须公开。4、市县不强制要求公开，可根据本级部门预算绩效管理工作推进情况统一部署。</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</si>
  <si>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</si>
  <si>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</si>
  <si>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</si>
  <si>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</si>
  <si>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</si>
  <si>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</si>
  <si>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</si>
  <si>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</si>
  <si>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</si>
  <si>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</si>
  <si>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</si>
  <si>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</si>
  <si>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</si>
  <si>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年
度
绩
效
指
标</t>
  </si>
  <si>
    <t>一级指标</t>
  </si>
  <si>
    <t>产出指标</t>
  </si>
  <si>
    <t>效益指标</t>
  </si>
  <si>
    <t>满意度
指标</t>
  </si>
  <si>
    <t>备注：1、年度绩效指标可选择填写。2、试行部门预算绩效目标重点审核的省级部门的整体绩效目标必须公开。3、市县不强制要求公开，可根据本级部门预算绩效管理工作推进情况统一部署。</t>
  </si>
  <si>
    <t xml:space="preserve">
 目标1：汉阴县老年公寓建设主体已于2018年11月全年竣工，验收合格，今年投入使用，运营良好。
 目标2：设计床位300张，可满足有入住需求的老年人入住，享受到充足的护理、医疗、膳宿及康体的群里需要。提供多元化的养老服务。
 目标3：可解决约40人的就业岗位。
 ……</t>
  </si>
  <si>
    <t xml:space="preserve"> 指标1：设计床位300张，可满足有入住需求的老年人入住</t>
  </si>
  <si>
    <t xml:space="preserve"> 指标2：可解决约40人的就业岗位。</t>
  </si>
  <si>
    <t xml:space="preserve"> 指标1：享受到充足的护理、医疗、膳宿及康体</t>
  </si>
  <si>
    <t>备 注：1、绩效指标可选择填写。 2、省级部门管理的试行绩效目标重点审核的专项资金的绩效目标必须公开。3、市县不强制要求公开，可根据本级部门预算绩效管理工作推进情况统一部署。</t>
  </si>
</sst>
</file>

<file path=xl/styles.xml><?xml version="1.0" encoding="utf-8"?>
<styleSheet xmlns="http://schemas.openxmlformats.org/spreadsheetml/2006/main">
  <numFmts count="7">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 numFmtId="177" formatCode="0.000_ "/>
    <numFmt numFmtId="178" formatCode="#,##0.000"/>
  </numFmts>
  <fonts count="45">
    <font>
      <sz val="9"/>
      <name val="宋体"/>
      <charset val="134"/>
    </font>
    <font>
      <sz val="12"/>
      <name val="宋体"/>
      <charset val="134"/>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sz val="8"/>
      <name val="宋体"/>
      <charset val="134"/>
    </font>
    <font>
      <b/>
      <sz val="15"/>
      <name val="宋体"/>
      <charset val="134"/>
    </font>
    <font>
      <b/>
      <sz val="9"/>
      <name val="宋体"/>
      <charset val="134"/>
    </font>
    <font>
      <b/>
      <sz val="11"/>
      <color indexed="8"/>
      <name val="宋体"/>
      <charset val="134"/>
    </font>
    <font>
      <b/>
      <sz val="10"/>
      <color indexed="8"/>
      <name val="宋体"/>
      <charset val="134"/>
    </font>
    <font>
      <b/>
      <sz val="12"/>
      <name val="宋体"/>
      <charset val="134"/>
    </font>
    <font>
      <sz val="10"/>
      <color indexed="8"/>
      <name val="宋体"/>
      <charset val="134"/>
    </font>
    <font>
      <b/>
      <sz val="10"/>
      <name val="宋体"/>
      <charset val="134"/>
    </font>
    <font>
      <sz val="48"/>
      <name val="宋体"/>
      <charset val="134"/>
    </font>
    <font>
      <b/>
      <sz val="20"/>
      <name val="宋体"/>
      <charset val="134"/>
    </font>
    <font>
      <sz val="11"/>
      <color rgb="FF9C000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sz val="11"/>
      <color indexed="16"/>
      <name val="宋体"/>
      <charset val="134"/>
    </font>
    <font>
      <b/>
      <sz val="13"/>
      <color theme="3"/>
      <name val="宋体"/>
      <charset val="134"/>
      <scheme val="minor"/>
    </font>
    <font>
      <sz val="11"/>
      <color indexed="20"/>
      <name val="宋体"/>
      <charset val="134"/>
    </font>
    <font>
      <sz val="11"/>
      <color rgb="FFFA7D00"/>
      <name val="宋体"/>
      <charset val="0"/>
      <scheme val="minor"/>
    </font>
    <font>
      <b/>
      <sz val="11"/>
      <color rgb="FFFA7D00"/>
      <name val="宋体"/>
      <charset val="0"/>
      <scheme val="minor"/>
    </font>
    <font>
      <sz val="11"/>
      <name val="宋体"/>
      <charset val="134"/>
    </font>
    <font>
      <sz val="11"/>
      <color indexed="17"/>
      <name val="宋体"/>
      <charset val="134"/>
    </font>
    <font>
      <sz val="12"/>
      <color indexed="8"/>
      <name val="宋体"/>
      <charset val="134"/>
    </font>
  </fonts>
  <fills count="36">
    <fill>
      <patternFill patternType="none"/>
    </fill>
    <fill>
      <patternFill patternType="gray125"/>
    </fill>
    <fill>
      <patternFill patternType="solid">
        <fgColor indexed="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bgColor indexed="64"/>
      </patternFill>
    </fill>
    <fill>
      <patternFill patternType="solid">
        <fgColor theme="7"/>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theme="6"/>
        <bgColor indexed="64"/>
      </patternFill>
    </fill>
    <fill>
      <patternFill patternType="solid">
        <fgColor theme="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4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indexed="42"/>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71">
    <xf numFmtId="0" fontId="0" fillId="0" borderId="0">
      <alignment vertical="center"/>
    </xf>
    <xf numFmtId="0" fontId="39" fillId="26" borderId="0" applyNumberFormat="0" applyBorder="0" applyAlignment="0" applyProtection="0">
      <alignment vertical="center"/>
    </xf>
    <xf numFmtId="42" fontId="0" fillId="0" borderId="0" applyFont="0" applyFill="0" applyBorder="0" applyAlignment="0" applyProtection="0">
      <alignment vertical="center"/>
    </xf>
    <xf numFmtId="0" fontId="21" fillId="20" borderId="0" applyNumberFormat="0" applyBorder="0" applyAlignment="0" applyProtection="0">
      <alignment vertical="center"/>
    </xf>
    <xf numFmtId="0" fontId="33" fillId="17"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4" borderId="0" applyNumberFormat="0" applyBorder="0" applyAlignment="0" applyProtection="0">
      <alignment vertical="center"/>
    </xf>
    <xf numFmtId="0" fontId="20" fillId="3" borderId="0" applyNumberFormat="0" applyBorder="0" applyAlignment="0" applyProtection="0">
      <alignment vertical="center"/>
    </xf>
    <xf numFmtId="43" fontId="0" fillId="0" borderId="0" applyFont="0" applyFill="0" applyBorder="0" applyAlignment="0" applyProtection="0">
      <alignment vertical="center"/>
    </xf>
    <xf numFmtId="0" fontId="25" fillId="14"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8" fillId="11" borderId="18" applyNumberFormat="0" applyFont="0" applyAlignment="0" applyProtection="0">
      <alignment vertical="center"/>
    </xf>
    <xf numFmtId="0" fontId="25" fillId="29" borderId="0" applyNumberFormat="0" applyBorder="0" applyAlignment="0" applyProtection="0">
      <alignment vertical="center"/>
    </xf>
    <xf numFmtId="0" fontId="2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 fillId="0" borderId="0">
      <alignment vertical="center"/>
    </xf>
    <xf numFmtId="0" fontId="22" fillId="0" borderId="0" applyNumberFormat="0" applyFill="0" applyBorder="0" applyAlignment="0" applyProtection="0">
      <alignment vertical="center"/>
    </xf>
    <xf numFmtId="0" fontId="27" fillId="0" borderId="17" applyNumberFormat="0" applyFill="0" applyAlignment="0" applyProtection="0">
      <alignment vertical="center"/>
    </xf>
    <xf numFmtId="0" fontId="38" fillId="0" borderId="17" applyNumberFormat="0" applyFill="0" applyAlignment="0" applyProtection="0">
      <alignment vertical="center"/>
    </xf>
    <xf numFmtId="0" fontId="25" fillId="18" borderId="0" applyNumberFormat="0" applyBorder="0" applyAlignment="0" applyProtection="0">
      <alignment vertical="center"/>
    </xf>
    <xf numFmtId="0" fontId="23" fillId="0" borderId="20" applyNumberFormat="0" applyFill="0" applyAlignment="0" applyProtection="0">
      <alignment vertical="center"/>
    </xf>
    <xf numFmtId="0" fontId="37" fillId="26" borderId="0" applyNumberFormat="0" applyBorder="0" applyAlignment="0" applyProtection="0">
      <alignment vertical="center"/>
    </xf>
    <xf numFmtId="0" fontId="25" fillId="19" borderId="0" applyNumberFormat="0" applyBorder="0" applyAlignment="0" applyProtection="0">
      <alignment vertical="center"/>
    </xf>
    <xf numFmtId="0" fontId="26" fillId="8" borderId="16" applyNumberFormat="0" applyAlignment="0" applyProtection="0">
      <alignment vertical="center"/>
    </xf>
    <xf numFmtId="0" fontId="41" fillId="8" borderId="21" applyNumberFormat="0" applyAlignment="0" applyProtection="0">
      <alignment vertical="center"/>
    </xf>
    <xf numFmtId="0" fontId="36" fillId="23" borderId="22" applyNumberFormat="0" applyAlignment="0" applyProtection="0">
      <alignment vertical="center"/>
    </xf>
    <xf numFmtId="0" fontId="21" fillId="21" borderId="0" applyNumberFormat="0" applyBorder="0" applyAlignment="0" applyProtection="0">
      <alignment vertical="center"/>
    </xf>
    <xf numFmtId="0" fontId="25" fillId="9" borderId="0" applyNumberFormat="0" applyBorder="0" applyAlignment="0" applyProtection="0">
      <alignment vertical="center"/>
    </xf>
    <xf numFmtId="0" fontId="40" fillId="0" borderId="23" applyNumberFormat="0" applyFill="0" applyAlignment="0" applyProtection="0">
      <alignment vertical="center"/>
    </xf>
    <xf numFmtId="0" fontId="29" fillId="0" borderId="19" applyNumberFormat="0" applyFill="0" applyAlignment="0" applyProtection="0">
      <alignment vertical="center"/>
    </xf>
    <xf numFmtId="0" fontId="34" fillId="22" borderId="0" applyNumberFormat="0" applyBorder="0" applyAlignment="0" applyProtection="0">
      <alignment vertical="center"/>
    </xf>
    <xf numFmtId="0" fontId="1" fillId="0" borderId="0">
      <alignment vertical="center"/>
    </xf>
    <xf numFmtId="0" fontId="32" fillId="15" borderId="0" applyNumberFormat="0" applyBorder="0" applyAlignment="0" applyProtection="0">
      <alignment vertical="center"/>
    </xf>
    <xf numFmtId="0" fontId="21" fillId="33" borderId="0" applyNumberFormat="0" applyBorder="0" applyAlignment="0" applyProtection="0">
      <alignment vertical="center"/>
    </xf>
    <xf numFmtId="0" fontId="25" fillId="6" borderId="0" applyNumberFormat="0" applyBorder="0" applyAlignment="0" applyProtection="0">
      <alignment vertical="center"/>
    </xf>
    <xf numFmtId="0" fontId="21" fillId="31" borderId="0" applyNumberFormat="0" applyBorder="0" applyAlignment="0" applyProtection="0">
      <alignment vertical="center"/>
    </xf>
    <xf numFmtId="0" fontId="21" fillId="27" borderId="0" applyNumberFormat="0" applyBorder="0" applyAlignment="0" applyProtection="0">
      <alignment vertical="center"/>
    </xf>
    <xf numFmtId="0" fontId="21" fillId="34" borderId="0" applyNumberFormat="0" applyBorder="0" applyAlignment="0" applyProtection="0">
      <alignment vertical="center"/>
    </xf>
    <xf numFmtId="0" fontId="21" fillId="24" borderId="0" applyNumberFormat="0" applyBorder="0" applyAlignment="0" applyProtection="0">
      <alignment vertical="center"/>
    </xf>
    <xf numFmtId="0" fontId="25" fillId="12" borderId="0" applyNumberFormat="0" applyBorder="0" applyAlignment="0" applyProtection="0">
      <alignment vertical="center"/>
    </xf>
    <xf numFmtId="0" fontId="4" fillId="0" borderId="0">
      <alignment vertical="center"/>
    </xf>
    <xf numFmtId="0" fontId="25" fillId="7" borderId="0" applyNumberFormat="0" applyBorder="0" applyAlignment="0" applyProtection="0">
      <alignment vertical="center"/>
    </xf>
    <xf numFmtId="0" fontId="21" fillId="32" borderId="0" applyNumberFormat="0" applyBorder="0" applyAlignment="0" applyProtection="0">
      <alignment vertical="center"/>
    </xf>
    <xf numFmtId="0" fontId="21" fillId="28" borderId="0" applyNumberFormat="0" applyBorder="0" applyAlignment="0" applyProtection="0">
      <alignment vertical="center"/>
    </xf>
    <xf numFmtId="0" fontId="25" fillId="10" borderId="0" applyNumberFormat="0" applyBorder="0" applyAlignment="0" applyProtection="0">
      <alignment vertical="center"/>
    </xf>
    <xf numFmtId="0" fontId="21" fillId="25" borderId="0" applyNumberFormat="0" applyBorder="0" applyAlignment="0" applyProtection="0">
      <alignment vertical="center"/>
    </xf>
    <xf numFmtId="0" fontId="25" fillId="30" borderId="0" applyNumberFormat="0" applyBorder="0" applyAlignment="0" applyProtection="0">
      <alignment vertical="center"/>
    </xf>
    <xf numFmtId="0" fontId="25" fillId="13" borderId="0" applyNumberFormat="0" applyBorder="0" applyAlignment="0" applyProtection="0">
      <alignment vertical="center"/>
    </xf>
    <xf numFmtId="0" fontId="1" fillId="0" borderId="0">
      <alignment vertical="center"/>
    </xf>
    <xf numFmtId="0" fontId="21" fillId="5" borderId="0" applyNumberFormat="0" applyBorder="0" applyAlignment="0" applyProtection="0">
      <alignment vertical="center"/>
    </xf>
    <xf numFmtId="0" fontId="25" fillId="16" borderId="0" applyNumberFormat="0" applyBorder="0" applyAlignment="0" applyProtection="0">
      <alignment vertical="center"/>
    </xf>
    <xf numFmtId="0" fontId="1" fillId="0" borderId="0">
      <alignment vertical="center"/>
    </xf>
    <xf numFmtId="0" fontId="37" fillId="2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42" fillId="0" borderId="0">
      <alignment vertical="center"/>
    </xf>
    <xf numFmtId="0" fontId="4" fillId="0" borderId="0">
      <alignment vertical="center"/>
    </xf>
    <xf numFmtId="0" fontId="1" fillId="0" borderId="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cellStyleXfs>
  <cellXfs count="198">
    <xf numFmtId="0" fontId="0" fillId="0" borderId="0" xfId="0" applyAlignment="1"/>
    <xf numFmtId="0" fontId="1" fillId="0" borderId="0" xfId="62" applyAlignment="1">
      <alignment vertical="center" wrapText="1"/>
    </xf>
    <xf numFmtId="0" fontId="1" fillId="0" borderId="0" xfId="62" applyFont="1" applyAlignment="1">
      <alignment vertical="center"/>
    </xf>
    <xf numFmtId="0" fontId="2" fillId="0" borderId="0" xfId="62" applyFont="1" applyAlignment="1">
      <alignment vertical="center" wrapText="1"/>
    </xf>
    <xf numFmtId="0" fontId="3" fillId="0" borderId="0" xfId="62" applyFont="1" applyAlignment="1">
      <alignment horizontal="center" vertical="center" wrapText="1"/>
    </xf>
    <xf numFmtId="0" fontId="1" fillId="0" borderId="0" xfId="62" applyFont="1" applyAlignment="1">
      <alignment horizontal="center" vertical="center" wrapText="1"/>
    </xf>
    <xf numFmtId="0" fontId="1" fillId="0" borderId="1" xfId="62" applyFont="1" applyBorder="1" applyAlignment="1">
      <alignment vertical="center"/>
    </xf>
    <xf numFmtId="0" fontId="1" fillId="0" borderId="1" xfId="62" applyFont="1" applyBorder="1" applyAlignment="1">
      <alignment vertical="center" wrapText="1"/>
    </xf>
    <xf numFmtId="0" fontId="1" fillId="0" borderId="0" xfId="62" applyFont="1" applyBorder="1" applyAlignment="1">
      <alignment vertical="center" wrapText="1"/>
    </xf>
    <xf numFmtId="0" fontId="1" fillId="0" borderId="2" xfId="62" applyBorder="1" applyAlignment="1">
      <alignment horizontal="center" vertical="center" wrapText="1"/>
    </xf>
    <xf numFmtId="0" fontId="1" fillId="0" borderId="3" xfId="62" applyBorder="1" applyAlignment="1">
      <alignment horizontal="center" vertical="center" wrapText="1"/>
    </xf>
    <xf numFmtId="0" fontId="1" fillId="0" borderId="2" xfId="62" applyFont="1" applyBorder="1" applyAlignment="1">
      <alignment horizontal="center" vertical="center" wrapText="1"/>
    </xf>
    <xf numFmtId="0" fontId="1" fillId="0" borderId="4" xfId="62" applyBorder="1" applyAlignment="1">
      <alignment horizontal="center" vertical="center" wrapText="1"/>
    </xf>
    <xf numFmtId="0" fontId="1" fillId="0" borderId="3" xfId="62" applyFont="1" applyBorder="1" applyAlignment="1">
      <alignment horizontal="center" vertical="center" wrapText="1"/>
    </xf>
    <xf numFmtId="0" fontId="1" fillId="0" borderId="5" xfId="62" applyFont="1" applyBorder="1" applyAlignment="1">
      <alignment horizontal="center" vertical="center" wrapText="1"/>
    </xf>
    <xf numFmtId="0" fontId="1" fillId="0" borderId="6" xfId="62" applyFont="1" applyBorder="1" applyAlignment="1">
      <alignment horizontal="center" vertical="center" wrapText="1"/>
    </xf>
    <xf numFmtId="0" fontId="4" fillId="0" borderId="7" xfId="0" applyFont="1" applyFill="1" applyBorder="1" applyAlignment="1">
      <alignment vertical="center"/>
    </xf>
    <xf numFmtId="0" fontId="4" fillId="0" borderId="8" xfId="0" applyFont="1" applyFill="1" applyBorder="1" applyAlignment="1">
      <alignment vertical="center"/>
    </xf>
    <xf numFmtId="0" fontId="1" fillId="0" borderId="5" xfId="62" applyFont="1" applyBorder="1" applyAlignment="1">
      <alignment vertical="center" wrapText="1"/>
    </xf>
    <xf numFmtId="0" fontId="4" fillId="0" borderId="9" xfId="0" applyFont="1" applyFill="1" applyBorder="1" applyAlignment="1">
      <alignment vertical="center"/>
    </xf>
    <xf numFmtId="0" fontId="4" fillId="0" borderId="0" xfId="0" applyFont="1" applyFill="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 xfId="0" applyFont="1" applyFill="1" applyBorder="1" applyAlignment="1">
      <alignment vertical="center"/>
    </xf>
    <xf numFmtId="0" fontId="4" fillId="0" borderId="12" xfId="0" applyFont="1" applyFill="1" applyBorder="1" applyAlignment="1">
      <alignment vertical="center"/>
    </xf>
    <xf numFmtId="0" fontId="1" fillId="0" borderId="5" xfId="62" applyBorder="1" applyAlignment="1">
      <alignment horizontal="center" vertical="center" wrapText="1"/>
    </xf>
    <xf numFmtId="0" fontId="1" fillId="0" borderId="4" xfId="62" applyFont="1" applyBorder="1" applyAlignment="1">
      <alignment horizontal="center" vertical="center" wrapText="1"/>
    </xf>
    <xf numFmtId="0" fontId="1" fillId="0" borderId="13" xfId="62" applyBorder="1" applyAlignment="1">
      <alignment horizontal="center" vertical="center" wrapText="1"/>
    </xf>
    <xf numFmtId="0" fontId="1" fillId="0" borderId="13" xfId="62" applyFont="1" applyBorder="1" applyAlignment="1">
      <alignment horizontal="left" vertical="top" wrapText="1"/>
    </xf>
    <xf numFmtId="0" fontId="5" fillId="0" borderId="5" xfId="62" applyFont="1" applyBorder="1" applyAlignment="1">
      <alignment horizontal="center" vertical="center" wrapText="1"/>
    </xf>
    <xf numFmtId="0" fontId="1" fillId="0" borderId="5" xfId="62" applyBorder="1" applyAlignment="1">
      <alignment vertical="center" wrapText="1"/>
    </xf>
    <xf numFmtId="0" fontId="5" fillId="0" borderId="0" xfId="62" applyNumberFormat="1" applyFont="1" applyFill="1" applyBorder="1" applyAlignment="1">
      <alignment vertical="center" wrapText="1"/>
    </xf>
    <xf numFmtId="0" fontId="1" fillId="0" borderId="0" xfId="62" applyAlignment="1">
      <alignment vertical="center"/>
    </xf>
    <xf numFmtId="0" fontId="5" fillId="0" borderId="0" xfId="62" applyFont="1" applyAlignment="1">
      <alignment vertical="center" wrapText="1"/>
    </xf>
    <xf numFmtId="0" fontId="2" fillId="0" borderId="0" xfId="62" applyFont="1" applyAlignment="1">
      <alignment vertical="center"/>
    </xf>
    <xf numFmtId="0" fontId="1" fillId="0" borderId="5" xfId="62" applyFont="1" applyBorder="1" applyAlignment="1">
      <alignment horizontal="left" vertical="top" wrapText="1"/>
    </xf>
    <xf numFmtId="0" fontId="1" fillId="0" borderId="5" xfId="62" applyBorder="1" applyAlignment="1">
      <alignment horizontal="left" vertical="top" wrapText="1"/>
    </xf>
    <xf numFmtId="0" fontId="1" fillId="0" borderId="5" xfId="62" applyFont="1" applyBorder="1" applyAlignment="1">
      <alignment horizontal="left" vertical="center" wrapText="1"/>
    </xf>
    <xf numFmtId="0" fontId="1" fillId="0" borderId="5" xfId="62" applyBorder="1" applyAlignment="1">
      <alignment horizontal="left" vertical="center" wrapText="1"/>
    </xf>
    <xf numFmtId="0" fontId="1" fillId="0" borderId="13" xfId="62" applyBorder="1" applyAlignment="1">
      <alignment horizontal="left" vertical="center" wrapText="1"/>
    </xf>
    <xf numFmtId="0" fontId="1" fillId="0" borderId="2" xfId="62" applyBorder="1" applyAlignment="1">
      <alignment horizontal="left" vertical="center" wrapText="1"/>
    </xf>
    <xf numFmtId="0" fontId="1" fillId="0" borderId="14" xfId="62" applyBorder="1" applyAlignment="1">
      <alignment horizontal="left" vertical="center" wrapText="1"/>
    </xf>
    <xf numFmtId="0" fontId="0" fillId="0" borderId="0" xfId="0" applyFill="1" applyAlignment="1"/>
    <xf numFmtId="0" fontId="3"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13" xfId="0" applyFill="1" applyBorder="1" applyAlignment="1">
      <alignment horizontal="center" vertical="center"/>
    </xf>
    <xf numFmtId="0" fontId="0" fillId="0" borderId="5" xfId="0" applyFill="1" applyBorder="1" applyAlignment="1"/>
    <xf numFmtId="0" fontId="0" fillId="0" borderId="5" xfId="0" applyBorder="1" applyAlignment="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3" fillId="0" borderId="0" xfId="0" applyFont="1" applyAlignment="1">
      <alignment horizontal="centerContinuous" vertical="center"/>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0" fillId="0" borderId="0" xfId="0" applyAlignment="1">
      <alignment horizontal="centerContinuous" vertical="center"/>
    </xf>
    <xf numFmtId="0" fontId="0" fillId="0" borderId="5" xfId="0" applyFill="1" applyBorder="1" applyAlignment="1">
      <alignment horizontal="center"/>
    </xf>
    <xf numFmtId="57" fontId="0" fillId="0" borderId="5" xfId="0" applyNumberFormat="1" applyFill="1" applyBorder="1" applyAlignment="1"/>
    <xf numFmtId="0" fontId="6" fillId="0" borderId="0" xfId="0" applyFont="1" applyAlignment="1">
      <alignment horizontal="center" vertical="center"/>
    </xf>
    <xf numFmtId="0" fontId="7" fillId="0" borderId="0" xfId="0" applyFont="1" applyFill="1" applyBorder="1" applyAlignment="1">
      <alignment horizontal="center" vertical="center"/>
    </xf>
    <xf numFmtId="0" fontId="8" fillId="2" borderId="5" xfId="0" applyFont="1" applyFill="1" applyBorder="1" applyAlignment="1">
      <alignment horizontal="center" vertical="center" wrapText="1"/>
    </xf>
    <xf numFmtId="0" fontId="0" fillId="0" borderId="5" xfId="0" applyBorder="1" applyAlignment="1">
      <alignment horizontal="center" vertical="center"/>
    </xf>
    <xf numFmtId="0" fontId="9" fillId="0" borderId="0" xfId="0" applyFont="1" applyFill="1" applyBorder="1" applyAlignment="1">
      <alignment horizontal="right" vertical="center"/>
    </xf>
    <xf numFmtId="0" fontId="8" fillId="2" borderId="5" xfId="0" applyFont="1" applyFill="1" applyBorder="1" applyAlignment="1">
      <alignment horizontal="center" vertical="center"/>
    </xf>
    <xf numFmtId="0" fontId="8" fillId="2" borderId="13" xfId="0" applyFont="1" applyFill="1" applyBorder="1" applyAlignment="1">
      <alignment horizontal="center" vertical="center" wrapText="1"/>
    </xf>
    <xf numFmtId="0" fontId="0" fillId="0" borderId="2" xfId="0" applyBorder="1" applyAlignment="1"/>
    <xf numFmtId="0" fontId="0" fillId="0" borderId="6" xfId="0" applyFill="1" applyBorder="1" applyAlignment="1"/>
    <xf numFmtId="0" fontId="0" fillId="0" borderId="7" xfId="0" applyBorder="1" applyAlignment="1"/>
    <xf numFmtId="0" fontId="0" fillId="0" borderId="8" xfId="0" applyBorder="1" applyAlignment="1"/>
    <xf numFmtId="0" fontId="3" fillId="0" borderId="9" xfId="0" applyFont="1" applyBorder="1" applyAlignment="1">
      <alignment horizontal="centerContinuous" vertical="center"/>
    </xf>
    <xf numFmtId="0" fontId="3" fillId="0" borderId="10" xfId="0" applyFont="1" applyBorder="1" applyAlignment="1">
      <alignment horizontal="centerContinuous" vertical="center"/>
    </xf>
    <xf numFmtId="0" fontId="0" fillId="0" borderId="9" xfId="0" applyBorder="1" applyAlignment="1"/>
    <xf numFmtId="0" fontId="0" fillId="0" borderId="10" xfId="0" applyBorder="1" applyAlignment="1">
      <alignment horizontal="right"/>
    </xf>
    <xf numFmtId="0" fontId="0" fillId="0" borderId="5" xfId="0" applyFont="1" applyFill="1" applyBorder="1" applyAlignment="1" applyProtection="1">
      <alignment horizontal="center" vertical="center" wrapText="1"/>
      <protection locked="0"/>
    </xf>
    <xf numFmtId="4" fontId="0" fillId="0" borderId="5" xfId="0" applyNumberFormat="1" applyFont="1" applyFill="1" applyBorder="1" applyAlignment="1" applyProtection="1">
      <alignment horizontal="center" vertical="center" wrapText="1"/>
    </xf>
    <xf numFmtId="0" fontId="0" fillId="0" borderId="5" xfId="0" applyFont="1" applyBorder="1" applyAlignment="1">
      <alignment horizontal="left" vertical="center" wrapText="1"/>
    </xf>
    <xf numFmtId="0" fontId="0" fillId="0" borderId="5" xfId="0" applyFont="1" applyBorder="1" applyAlignment="1">
      <alignment horizontal="center" vertical="center"/>
    </xf>
    <xf numFmtId="0" fontId="0" fillId="0" borderId="5" xfId="0" applyFill="1" applyBorder="1" applyAlignment="1" applyProtection="1">
      <alignment horizontal="center" vertical="center" wrapText="1"/>
      <protection locked="0"/>
    </xf>
    <xf numFmtId="0" fontId="0" fillId="0" borderId="5" xfId="0" applyNumberFormat="1" applyFont="1" applyFill="1" applyBorder="1" applyAlignment="1" applyProtection="1">
      <alignment horizontal="center" vertical="center" wrapText="1"/>
      <protection locked="0"/>
    </xf>
    <xf numFmtId="176" fontId="0" fillId="0" borderId="5" xfId="0" applyNumberFormat="1" applyFont="1" applyFill="1" applyBorder="1" applyAlignment="1" applyProtection="1">
      <alignment horizontal="center" vertical="center" wrapText="1"/>
      <protection locked="0"/>
    </xf>
    <xf numFmtId="0" fontId="5" fillId="0" borderId="5" xfId="0" applyFont="1" applyFill="1" applyBorder="1" applyAlignment="1">
      <alignment horizontal="left" vertical="center" wrapText="1"/>
    </xf>
    <xf numFmtId="0" fontId="4" fillId="0" borderId="5" xfId="0" applyFont="1" applyBorder="1" applyAlignment="1">
      <alignment horizontal="center" vertical="center"/>
    </xf>
    <xf numFmtId="0" fontId="5" fillId="0" borderId="5" xfId="0" applyFont="1" applyBorder="1" applyAlignment="1">
      <alignment horizontal="left" vertical="center" wrapText="1"/>
    </xf>
    <xf numFmtId="176" fontId="0" fillId="0" borderId="5" xfId="0" applyNumberFormat="1" applyBorder="1" applyAlignment="1">
      <alignment horizontal="center" vertical="center" wrapText="1"/>
    </xf>
    <xf numFmtId="0" fontId="10" fillId="0" borderId="5" xfId="0" applyFont="1" applyBorder="1" applyAlignment="1">
      <alignment horizontal="left" vertical="center" wrapText="1"/>
    </xf>
    <xf numFmtId="0" fontId="0" fillId="0" borderId="11" xfId="0" applyBorder="1" applyAlignment="1"/>
    <xf numFmtId="0" fontId="0" fillId="0" borderId="5" xfId="0" applyFill="1" applyBorder="1" applyAlignment="1">
      <alignment horizontal="left" vertical="center" wrapText="1"/>
    </xf>
    <xf numFmtId="0" fontId="0" fillId="0" borderId="5" xfId="0" applyNumberFormat="1" applyFont="1" applyFill="1" applyBorder="1" applyAlignment="1">
      <alignment horizontal="center"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1" fillId="0" borderId="0" xfId="0" applyFont="1" applyFill="1" applyAlignment="1">
      <alignment horizontal="centerContinuous" vertical="center"/>
    </xf>
    <xf numFmtId="0" fontId="0" fillId="0" borderId="0" xfId="0" applyFont="1" applyFill="1" applyAlignment="1">
      <alignment horizontal="centerContinuous"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5"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5"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13" fillId="0" borderId="5" xfId="67" applyFont="1" applyBorder="1" applyAlignment="1">
      <alignment horizontal="left" vertical="center"/>
    </xf>
    <xf numFmtId="0" fontId="14" fillId="0" borderId="5" xfId="67" applyFont="1" applyBorder="1">
      <alignment vertical="center"/>
    </xf>
    <xf numFmtId="177" fontId="12" fillId="0" borderId="5" xfId="0" applyNumberFormat="1" applyFont="1" applyFill="1" applyBorder="1" applyAlignment="1">
      <alignment horizontal="center"/>
    </xf>
    <xf numFmtId="177" fontId="15" fillId="0" borderId="5" xfId="68" applyNumberFormat="1" applyFont="1" applyFill="1" applyBorder="1" applyAlignment="1" applyProtection="1">
      <alignment horizontal="center" vertical="center" wrapText="1"/>
      <protection locked="0"/>
    </xf>
    <xf numFmtId="176" fontId="0" fillId="0" borderId="5" xfId="0" applyNumberFormat="1" applyFill="1" applyBorder="1" applyAlignment="1">
      <alignment horizontal="center"/>
    </xf>
    <xf numFmtId="176" fontId="0" fillId="0" borderId="5" xfId="0" applyNumberFormat="1" applyFill="1" applyBorder="1" applyAlignment="1"/>
    <xf numFmtId="49" fontId="4" fillId="0" borderId="5" xfId="67" applyNumberFormat="1" applyFont="1" applyBorder="1" applyAlignment="1">
      <alignment horizontal="center" vertical="center"/>
    </xf>
    <xf numFmtId="0" fontId="16" fillId="0" borderId="5" xfId="67" applyFont="1" applyBorder="1">
      <alignment vertical="center"/>
    </xf>
    <xf numFmtId="4" fontId="4" fillId="0" borderId="5" xfId="67" applyNumberFormat="1" applyFont="1" applyBorder="1">
      <alignment vertical="center"/>
    </xf>
    <xf numFmtId="177" fontId="1" fillId="0" borderId="5" xfId="68" applyNumberFormat="1" applyFont="1" applyFill="1" applyBorder="1" applyAlignment="1" applyProtection="1">
      <alignment horizontal="center" vertical="center" wrapText="1"/>
      <protection locked="0"/>
    </xf>
    <xf numFmtId="177" fontId="0" fillId="0" borderId="5" xfId="0" applyNumberFormat="1" applyFill="1" applyBorder="1" applyAlignment="1">
      <alignment horizontal="center"/>
    </xf>
    <xf numFmtId="176" fontId="0" fillId="0" borderId="5" xfId="0" applyNumberFormat="1" applyBorder="1" applyAlignment="1">
      <alignment horizontal="center"/>
    </xf>
    <xf numFmtId="176" fontId="0" fillId="0" borderId="5" xfId="0" applyNumberFormat="1" applyBorder="1" applyAlignment="1"/>
    <xf numFmtId="177" fontId="0" fillId="0" borderId="5" xfId="0" applyNumberFormat="1" applyBorder="1" applyAlignment="1">
      <alignment horizontal="center"/>
    </xf>
    <xf numFmtId="4" fontId="13" fillId="0" borderId="5" xfId="67" applyNumberFormat="1" applyFont="1" applyBorder="1">
      <alignment vertical="center"/>
    </xf>
    <xf numFmtId="177" fontId="12" fillId="0" borderId="5" xfId="0" applyNumberFormat="1" applyFont="1" applyBorder="1" applyAlignment="1">
      <alignment horizontal="center"/>
    </xf>
    <xf numFmtId="49" fontId="5" fillId="0" borderId="5" xfId="0" applyNumberFormat="1" applyFont="1" applyFill="1" applyBorder="1" applyAlignment="1" applyProtection="1">
      <alignment horizontal="left" vertical="center"/>
    </xf>
    <xf numFmtId="177" fontId="0" fillId="0" borderId="5" xfId="0" applyNumberFormat="1" applyFill="1" applyBorder="1" applyAlignment="1">
      <alignment horizontal="center" vertical="center" wrapText="1"/>
    </xf>
    <xf numFmtId="178" fontId="0" fillId="0" borderId="5" xfId="0" applyNumberFormat="1" applyFont="1" applyFill="1" applyBorder="1" applyAlignment="1" applyProtection="1">
      <alignment horizontal="center" vertical="center" wrapText="1"/>
    </xf>
    <xf numFmtId="0" fontId="0" fillId="0" borderId="5" xfId="0" applyBorder="1" applyAlignment="1">
      <alignment horizontal="center"/>
    </xf>
    <xf numFmtId="178" fontId="0" fillId="0" borderId="5" xfId="0" applyNumberFormat="1" applyFill="1" applyBorder="1" applyAlignment="1">
      <alignment horizontal="center"/>
    </xf>
    <xf numFmtId="0" fontId="15" fillId="0" borderId="5" xfId="68" applyFont="1" applyFill="1" applyBorder="1" applyAlignment="1" applyProtection="1">
      <alignment horizontal="center" vertical="center" wrapText="1"/>
      <protection locked="0"/>
    </xf>
    <xf numFmtId="0" fontId="1" fillId="0" borderId="5" xfId="68" applyFont="1" applyFill="1" applyBorder="1" applyAlignment="1" applyProtection="1">
      <alignment horizontal="center" vertical="center" wrapText="1"/>
      <protection locked="0"/>
    </xf>
    <xf numFmtId="0" fontId="12" fillId="0" borderId="5" xfId="0" applyFont="1" applyFill="1" applyBorder="1" applyAlignment="1">
      <alignment horizontal="center"/>
    </xf>
    <xf numFmtId="0" fontId="12" fillId="0" borderId="5" xfId="0" applyFont="1" applyBorder="1" applyAlignment="1">
      <alignment horizontal="center"/>
    </xf>
    <xf numFmtId="0" fontId="12" fillId="0" borderId="5" xfId="0" applyFont="1" applyBorder="1" applyAlignment="1">
      <alignment horizontal="left"/>
    </xf>
    <xf numFmtId="49" fontId="0" fillId="0" borderId="5" xfId="0" applyNumberFormat="1" applyBorder="1" applyAlignment="1">
      <alignment horizontal="center"/>
    </xf>
    <xf numFmtId="177" fontId="0" fillId="0" borderId="0" xfId="0" applyNumberFormat="1" applyAlignment="1"/>
    <xf numFmtId="0" fontId="12" fillId="0" borderId="13" xfId="0" applyFont="1" applyBorder="1" applyAlignment="1">
      <alignment horizontal="center" vertical="center"/>
    </xf>
    <xf numFmtId="177" fontId="12" fillId="0" borderId="13" xfId="0" applyNumberFormat="1" applyFont="1" applyBorder="1" applyAlignment="1">
      <alignment horizontal="center" vertical="center"/>
    </xf>
    <xf numFmtId="176" fontId="12" fillId="0" borderId="5" xfId="0" applyNumberFormat="1" applyFont="1" applyFill="1" applyBorder="1" applyAlignment="1">
      <alignment horizontal="center" vertical="center" wrapText="1"/>
    </xf>
    <xf numFmtId="177" fontId="12" fillId="0" borderId="5" xfId="0" applyNumberFormat="1" applyFont="1" applyFill="1" applyBorder="1" applyAlignment="1">
      <alignment horizontal="center" vertical="center" wrapText="1"/>
    </xf>
    <xf numFmtId="176" fontId="12" fillId="0" borderId="13" xfId="0" applyNumberFormat="1" applyFont="1" applyBorder="1" applyAlignment="1">
      <alignment horizontal="center" vertical="center"/>
    </xf>
    <xf numFmtId="0" fontId="17" fillId="0" borderId="5" xfId="0" applyFont="1" applyFill="1" applyBorder="1" applyAlignment="1">
      <alignment horizontal="left" vertical="center"/>
    </xf>
    <xf numFmtId="0" fontId="12" fillId="0" borderId="5" xfId="0" applyFont="1" applyFill="1" applyBorder="1" applyAlignment="1"/>
    <xf numFmtId="176" fontId="0" fillId="0" borderId="5" xfId="0" applyNumberFormat="1" applyFill="1" applyBorder="1" applyAlignment="1">
      <alignment horizontal="center" vertical="center" wrapText="1"/>
    </xf>
    <xf numFmtId="177" fontId="0" fillId="0" borderId="5" xfId="0" applyNumberFormat="1" applyFont="1" applyFill="1" applyBorder="1" applyAlignment="1" applyProtection="1">
      <alignment horizontal="center" vertical="center" wrapText="1"/>
    </xf>
    <xf numFmtId="176" fontId="0" fillId="0" borderId="0" xfId="0" applyNumberFormat="1" applyFill="1" applyAlignment="1">
      <alignment horizontal="center" vertical="center" wrapText="1"/>
    </xf>
    <xf numFmtId="0" fontId="0" fillId="0" borderId="5" xfId="0" applyFill="1" applyBorder="1" applyAlignment="1">
      <alignment horizontal="left"/>
    </xf>
    <xf numFmtId="0" fontId="12" fillId="0" borderId="5" xfId="0" applyFont="1" applyFill="1" applyBorder="1" applyAlignment="1">
      <alignment horizontal="left"/>
    </xf>
    <xf numFmtId="0" fontId="0" fillId="0" borderId="5" xfId="0" applyFont="1" applyBorder="1" applyAlignment="1">
      <alignment horizontal="left" vertical="center"/>
    </xf>
    <xf numFmtId="178" fontId="0" fillId="0" borderId="5" xfId="0" applyNumberFormat="1" applyFont="1" applyFill="1" applyBorder="1" applyAlignment="1" applyProtection="1">
      <alignment horizontal="right" vertical="center" wrapText="1"/>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ill="1" applyBorder="1" applyAlignment="1">
      <alignment vertical="center"/>
    </xf>
    <xf numFmtId="0" fontId="0" fillId="0" borderId="5" xfId="0" applyFont="1" applyFill="1" applyBorder="1" applyAlignment="1">
      <alignment vertical="center"/>
    </xf>
    <xf numFmtId="178" fontId="0" fillId="0" borderId="5" xfId="0" applyNumberFormat="1" applyFont="1" applyFill="1" applyBorder="1" applyAlignment="1" applyProtection="1">
      <alignment horizontal="right" vertical="center"/>
    </xf>
    <xf numFmtId="178" fontId="0" fillId="0" borderId="5" xfId="0" applyNumberFormat="1" applyFill="1" applyBorder="1" applyAlignment="1">
      <alignment horizontal="right" vertical="center"/>
    </xf>
    <xf numFmtId="0" fontId="0" fillId="0" borderId="5" xfId="0" applyBorder="1" applyAlignment="1">
      <alignment vertical="center"/>
    </xf>
    <xf numFmtId="0" fontId="5" fillId="0" borderId="5" xfId="0" applyFont="1" applyFill="1" applyBorder="1" applyAlignment="1"/>
    <xf numFmtId="178" fontId="0" fillId="0" borderId="5" xfId="0" applyNumberFormat="1" applyFill="1" applyBorder="1" applyAlignment="1">
      <alignment horizontal="right" vertical="center" wrapText="1"/>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2" fillId="0" borderId="5" xfId="0" applyNumberFormat="1" applyFont="1" applyFill="1" applyBorder="1" applyAlignment="1" applyProtection="1">
      <alignment horizontal="center" vertical="center"/>
    </xf>
    <xf numFmtId="0" fontId="3" fillId="0" borderId="0" xfId="0" applyFont="1" applyFill="1" applyAlignment="1">
      <alignment horizontal="center" vertic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178"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178" fontId="0" fillId="0" borderId="5" xfId="0" applyNumberFormat="1" applyBorder="1" applyAlignment="1">
      <alignment horizontal="right" vertical="center"/>
    </xf>
    <xf numFmtId="178" fontId="0" fillId="0" borderId="5" xfId="0" applyNumberFormat="1" applyFont="1" applyFill="1" applyBorder="1" applyAlignment="1">
      <alignment horizontal="right" vertical="center" wrapText="1"/>
    </xf>
    <xf numFmtId="178" fontId="0" fillId="0" borderId="5" xfId="0" applyNumberFormat="1" applyBorder="1" applyAlignment="1">
      <alignment horizontal="right" vertical="center" wrapText="1"/>
    </xf>
    <xf numFmtId="0" fontId="1" fillId="0" borderId="0" xfId="0" applyNumberFormat="1" applyFont="1" applyAlignment="1">
      <alignment horizontal="center" vertical="center"/>
    </xf>
    <xf numFmtId="0" fontId="6"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5" xfId="0" applyNumberFormat="1" applyBorder="1" applyAlignment="1">
      <alignment vertical="center"/>
    </xf>
    <xf numFmtId="0" fontId="1" fillId="0" borderId="13" xfId="0" applyNumberFormat="1" applyFont="1" applyBorder="1" applyAlignment="1">
      <alignment horizontal="center" vertical="center"/>
    </xf>
    <xf numFmtId="0" fontId="18" fillId="0" borderId="0" xfId="0" applyFont="1" applyFill="1" applyAlignment="1">
      <alignment horizontal="center" vertical="center"/>
    </xf>
    <xf numFmtId="49" fontId="19" fillId="0" borderId="0" xfId="0" applyNumberFormat="1" applyFont="1" applyFill="1" applyAlignment="1" applyProtection="1">
      <alignment horizontal="center" vertical="center"/>
    </xf>
    <xf numFmtId="0" fontId="19" fillId="0" borderId="0" xfId="0" applyFont="1" applyBorder="1" applyAlignment="1">
      <alignment horizontal="left"/>
    </xf>
    <xf numFmtId="0" fontId="0" fillId="0" borderId="0" xfId="0" applyBorder="1" applyAlignment="1"/>
  </cellXfs>
  <cellStyles count="71">
    <cellStyle name="常规" xfId="0" builtinId="0"/>
    <cellStyle name="差_2018部门预算公开表-统一格式(1)"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标题 1" xfId="21" builtinId="16"/>
    <cellStyle name="标题 2" xfId="22" builtinId="17"/>
    <cellStyle name="60% - 强调文字颜色 1" xfId="23" builtinId="32"/>
    <cellStyle name="标题 3" xfId="24" builtinId="18"/>
    <cellStyle name="差_表5-一般公共预算支出明细表（按功能科目）" xfId="25"/>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2 3" xfId="52"/>
    <cellStyle name="40% - 强调文字颜色 6" xfId="53" builtinId="51"/>
    <cellStyle name="60% - 强调文字颜色 6" xfId="54" builtinId="52"/>
    <cellStyle name="常规 18" xfId="55"/>
    <cellStyle name="差_表6-一般公共预算支出明细表（按经济分类科目）" xfId="56"/>
    <cellStyle name="常规 15" xfId="57"/>
    <cellStyle name="常规 20" xfId="58"/>
    <cellStyle name="常规 17" xfId="59"/>
    <cellStyle name="常规 22" xfId="60"/>
    <cellStyle name="常规 19" xfId="61"/>
    <cellStyle name="常规 2" xfId="62"/>
    <cellStyle name="常规 2 4" xfId="63"/>
    <cellStyle name="常规 3" xfId="64"/>
    <cellStyle name="常规 8" xfId="65"/>
    <cellStyle name="常规 9" xfId="66"/>
    <cellStyle name="常规_Sheet1" xfId="67"/>
    <cellStyle name="常规_表6-一般公共预算支出明细表（按经济分类科目）" xfId="68"/>
    <cellStyle name="好_表5-一般公共预算支出明细表（按功能科目）" xfId="69"/>
    <cellStyle name="好_表6-一般公共预算支出明细表（按经济分类科目）" xfId="7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showGridLines="0" showZeros="0" workbookViewId="0">
      <selection activeCell="D18" sqref="D18"/>
    </sheetView>
  </sheetViews>
  <sheetFormatPr defaultColWidth="9.16666666666667" defaultRowHeight="11.25"/>
  <cols>
    <col min="1" max="1" width="163" customWidth="1"/>
    <col min="2" max="177" width="9.16666666666667" customWidth="1"/>
  </cols>
  <sheetData>
    <row r="1" spans="1:1">
      <c r="A1" t="s">
        <v>0</v>
      </c>
    </row>
    <row r="2" ht="93" customHeight="1" spans="1:1">
      <c r="A2" s="194" t="s">
        <v>1</v>
      </c>
    </row>
    <row r="3" ht="93.75" customHeight="1" spans="1:1">
      <c r="A3" s="195"/>
    </row>
    <row r="4" ht="81.75" customHeight="1" spans="1:1">
      <c r="A4" s="196" t="s">
        <v>2</v>
      </c>
    </row>
    <row r="5" ht="41.1" customHeight="1" spans="1:1">
      <c r="A5" s="196" t="s">
        <v>3</v>
      </c>
    </row>
    <row r="6" ht="36.95" customHeight="1" spans="1:1">
      <c r="A6" s="196" t="s">
        <v>4</v>
      </c>
    </row>
    <row r="7" ht="12.75" customHeight="1" spans="1:1">
      <c r="A7" s="197"/>
    </row>
    <row r="8" ht="12.75" customHeight="1" spans="1:1">
      <c r="A8" s="197"/>
    </row>
    <row r="9" ht="12.75" customHeight="1" spans="1:1">
      <c r="A9" s="197"/>
    </row>
    <row r="10" ht="12.75" customHeight="1" spans="1:1">
      <c r="A10" s="197"/>
    </row>
    <row r="11" ht="12.75" customHeight="1" spans="1:1">
      <c r="A11" s="197"/>
    </row>
    <row r="12" ht="12.75" customHeight="1" spans="1:1">
      <c r="A12" s="197"/>
    </row>
    <row r="13" ht="12.75" customHeight="1" spans="1:1">
      <c r="A13" s="197"/>
    </row>
  </sheetData>
  <printOptions horizontalCentered="1" verticalCentered="1"/>
  <pageMargins left="0.75" right="0.75" top="0.788888888888889" bottom="1" header="0" footer="0"/>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K18" sqref="K18"/>
    </sheetView>
  </sheetViews>
  <sheetFormatPr defaultColWidth="9.33333333333333" defaultRowHeight="11.25"/>
  <cols>
    <col min="1" max="1" width="19.3333333333333" customWidth="1"/>
    <col min="10" max="10" width="31.3333333333333" customWidth="1"/>
    <col min="11" max="11" width="14.3333333333333" customWidth="1"/>
    <col min="12" max="12" width="63" customWidth="1"/>
  </cols>
  <sheetData>
    <row r="1" ht="22.5" spans="1:12">
      <c r="A1" s="185" t="s">
        <v>5</v>
      </c>
      <c r="B1" s="185"/>
      <c r="C1" s="185"/>
      <c r="D1" s="185"/>
      <c r="E1" s="185"/>
      <c r="F1" s="185"/>
      <c r="G1" s="185"/>
      <c r="H1" s="185"/>
      <c r="I1" s="185"/>
      <c r="J1" s="185"/>
      <c r="K1" s="185"/>
      <c r="L1" s="185"/>
    </row>
    <row r="3" ht="24" customHeight="1" spans="1:12">
      <c r="A3" s="186" t="s">
        <v>6</v>
      </c>
      <c r="B3" s="186" t="s">
        <v>7</v>
      </c>
      <c r="C3" s="186"/>
      <c r="D3" s="186"/>
      <c r="E3" s="186"/>
      <c r="F3" s="186"/>
      <c r="G3" s="186"/>
      <c r="H3" s="186"/>
      <c r="I3" s="186"/>
      <c r="J3" s="186"/>
      <c r="K3" s="189" t="s">
        <v>8</v>
      </c>
      <c r="L3" s="189" t="s">
        <v>9</v>
      </c>
    </row>
    <row r="4" s="184" customFormat="1" ht="24.95" customHeight="1" spans="1:12">
      <c r="A4" s="187" t="s">
        <v>10</v>
      </c>
      <c r="B4" s="188" t="s">
        <v>11</v>
      </c>
      <c r="C4" s="188"/>
      <c r="D4" s="188"/>
      <c r="E4" s="188"/>
      <c r="F4" s="188"/>
      <c r="G4" s="188"/>
      <c r="H4" s="188"/>
      <c r="I4" s="188"/>
      <c r="J4" s="188"/>
      <c r="K4" s="187" t="s">
        <v>12</v>
      </c>
      <c r="L4" s="187"/>
    </row>
    <row r="5" s="184" customFormat="1" ht="24.95" customHeight="1" spans="1:12">
      <c r="A5" s="189" t="s">
        <v>13</v>
      </c>
      <c r="B5" s="190" t="s">
        <v>14</v>
      </c>
      <c r="C5" s="190"/>
      <c r="D5" s="190"/>
      <c r="E5" s="190"/>
      <c r="F5" s="190"/>
      <c r="G5" s="190"/>
      <c r="H5" s="190"/>
      <c r="I5" s="190"/>
      <c r="J5" s="190"/>
      <c r="K5" s="187" t="s">
        <v>12</v>
      </c>
      <c r="L5" s="189"/>
    </row>
    <row r="6" s="184" customFormat="1" ht="24.95" customHeight="1" spans="1:12">
      <c r="A6" s="189" t="s">
        <v>15</v>
      </c>
      <c r="B6" s="190" t="s">
        <v>16</v>
      </c>
      <c r="C6" s="190"/>
      <c r="D6" s="190"/>
      <c r="E6" s="190"/>
      <c r="F6" s="190"/>
      <c r="G6" s="190"/>
      <c r="H6" s="190"/>
      <c r="I6" s="190"/>
      <c r="J6" s="190"/>
      <c r="K6" s="187" t="s">
        <v>12</v>
      </c>
      <c r="L6" s="189"/>
    </row>
    <row r="7" s="184" customFormat="1" ht="24.95" customHeight="1" spans="1:12">
      <c r="A7" s="189" t="s">
        <v>17</v>
      </c>
      <c r="B7" s="190" t="s">
        <v>18</v>
      </c>
      <c r="C7" s="190"/>
      <c r="D7" s="190"/>
      <c r="E7" s="190"/>
      <c r="F7" s="190"/>
      <c r="G7" s="190"/>
      <c r="H7" s="190"/>
      <c r="I7" s="190"/>
      <c r="J7" s="190"/>
      <c r="K7" s="187" t="s">
        <v>12</v>
      </c>
      <c r="L7" s="189"/>
    </row>
    <row r="8" s="184" customFormat="1" ht="24.95" customHeight="1" spans="1:12">
      <c r="A8" s="189" t="s">
        <v>19</v>
      </c>
      <c r="B8" s="190" t="s">
        <v>20</v>
      </c>
      <c r="C8" s="190"/>
      <c r="D8" s="190"/>
      <c r="E8" s="190"/>
      <c r="F8" s="190"/>
      <c r="G8" s="190"/>
      <c r="H8" s="190"/>
      <c r="I8" s="190"/>
      <c r="J8" s="190"/>
      <c r="K8" s="187" t="s">
        <v>12</v>
      </c>
      <c r="L8" s="189"/>
    </row>
    <row r="9" s="184" customFormat="1" ht="24.95" customHeight="1" spans="1:12">
      <c r="A9" s="189" t="s">
        <v>21</v>
      </c>
      <c r="B9" s="190" t="s">
        <v>22</v>
      </c>
      <c r="C9" s="190"/>
      <c r="D9" s="190"/>
      <c r="E9" s="190"/>
      <c r="F9" s="190"/>
      <c r="G9" s="190"/>
      <c r="H9" s="190"/>
      <c r="I9" s="190"/>
      <c r="J9" s="190"/>
      <c r="K9" s="187" t="s">
        <v>12</v>
      </c>
      <c r="L9" s="189"/>
    </row>
    <row r="10" s="184" customFormat="1" ht="24.95" customHeight="1" spans="1:12">
      <c r="A10" s="189" t="s">
        <v>23</v>
      </c>
      <c r="B10" s="190" t="s">
        <v>24</v>
      </c>
      <c r="C10" s="190"/>
      <c r="D10" s="190"/>
      <c r="E10" s="190"/>
      <c r="F10" s="190"/>
      <c r="G10" s="190"/>
      <c r="H10" s="190"/>
      <c r="I10" s="190"/>
      <c r="J10" s="190"/>
      <c r="K10" s="187" t="s">
        <v>12</v>
      </c>
      <c r="L10" s="189"/>
    </row>
    <row r="11" s="184" customFormat="1" ht="24.95" customHeight="1" spans="1:12">
      <c r="A11" s="189" t="s">
        <v>25</v>
      </c>
      <c r="B11" s="190" t="s">
        <v>26</v>
      </c>
      <c r="C11" s="190"/>
      <c r="D11" s="190"/>
      <c r="E11" s="190"/>
      <c r="F11" s="190"/>
      <c r="G11" s="190"/>
      <c r="H11" s="190"/>
      <c r="I11" s="190"/>
      <c r="J11" s="190"/>
      <c r="K11" s="187" t="s">
        <v>12</v>
      </c>
      <c r="L11" s="189"/>
    </row>
    <row r="12" s="184" customFormat="1" ht="24.95" customHeight="1" spans="1:12">
      <c r="A12" s="189" t="s">
        <v>27</v>
      </c>
      <c r="B12" s="190" t="s">
        <v>28</v>
      </c>
      <c r="C12" s="190"/>
      <c r="D12" s="190"/>
      <c r="E12" s="190"/>
      <c r="F12" s="190"/>
      <c r="G12" s="190"/>
      <c r="H12" s="190"/>
      <c r="I12" s="190"/>
      <c r="J12" s="190"/>
      <c r="K12" s="187" t="s">
        <v>29</v>
      </c>
      <c r="L12" s="189"/>
    </row>
    <row r="13" s="184" customFormat="1" ht="24.95" customHeight="1" spans="1:12">
      <c r="A13" s="189" t="s">
        <v>30</v>
      </c>
      <c r="B13" s="190" t="s">
        <v>31</v>
      </c>
      <c r="C13" s="190"/>
      <c r="D13" s="190"/>
      <c r="E13" s="190"/>
      <c r="F13" s="190"/>
      <c r="G13" s="190"/>
      <c r="H13" s="190"/>
      <c r="I13" s="190"/>
      <c r="J13" s="190"/>
      <c r="K13" s="187" t="s">
        <v>12</v>
      </c>
      <c r="L13" s="189"/>
    </row>
    <row r="14" s="184" customFormat="1" ht="24.95" customHeight="1" spans="1:12">
      <c r="A14" s="189" t="s">
        <v>32</v>
      </c>
      <c r="B14" s="190" t="s">
        <v>33</v>
      </c>
      <c r="C14" s="190"/>
      <c r="D14" s="190"/>
      <c r="E14" s="190"/>
      <c r="F14" s="190"/>
      <c r="G14" s="190"/>
      <c r="H14" s="190"/>
      <c r="I14" s="190"/>
      <c r="J14" s="190"/>
      <c r="K14" s="187" t="s">
        <v>12</v>
      </c>
      <c r="L14" s="192" t="s">
        <v>34</v>
      </c>
    </row>
    <row r="15" s="184" customFormat="1" ht="24.95" customHeight="1" spans="1:12">
      <c r="A15" s="189" t="s">
        <v>35</v>
      </c>
      <c r="B15" s="190" t="s">
        <v>36</v>
      </c>
      <c r="C15" s="190"/>
      <c r="D15" s="190"/>
      <c r="E15" s="190"/>
      <c r="F15" s="190"/>
      <c r="G15" s="190"/>
      <c r="H15" s="190"/>
      <c r="I15" s="190"/>
      <c r="J15" s="190"/>
      <c r="K15" s="187" t="s">
        <v>12</v>
      </c>
      <c r="L15" s="189"/>
    </row>
    <row r="16" ht="24.95" customHeight="1" spans="1:12">
      <c r="A16" s="189" t="s">
        <v>37</v>
      </c>
      <c r="B16" s="191" t="s">
        <v>38</v>
      </c>
      <c r="C16" s="191"/>
      <c r="D16" s="191"/>
      <c r="E16" s="191"/>
      <c r="F16" s="191"/>
      <c r="G16" s="191"/>
      <c r="H16" s="191"/>
      <c r="I16" s="191"/>
      <c r="J16" s="191"/>
      <c r="K16" s="187" t="s">
        <v>12</v>
      </c>
      <c r="L16" s="193"/>
    </row>
    <row r="17" ht="24.95" customHeight="1" spans="1:12">
      <c r="A17" s="189" t="s">
        <v>39</v>
      </c>
      <c r="B17" s="190" t="s">
        <v>40</v>
      </c>
      <c r="C17" s="190"/>
      <c r="D17" s="190"/>
      <c r="E17" s="190"/>
      <c r="F17" s="190"/>
      <c r="G17" s="190"/>
      <c r="H17" s="190"/>
      <c r="I17" s="190"/>
      <c r="J17" s="190"/>
      <c r="K17" s="187" t="s">
        <v>12</v>
      </c>
      <c r="L17" s="192" t="s">
        <v>41</v>
      </c>
    </row>
    <row r="18" ht="24.95" customHeight="1" spans="1:12">
      <c r="A18" s="189" t="s">
        <v>42</v>
      </c>
      <c r="B18" s="190" t="s">
        <v>43</v>
      </c>
      <c r="C18" s="190"/>
      <c r="D18" s="190"/>
      <c r="E18" s="190"/>
      <c r="F18" s="190"/>
      <c r="G18" s="190"/>
      <c r="H18" s="190"/>
      <c r="I18" s="190"/>
      <c r="J18" s="190"/>
      <c r="K18" s="187" t="s">
        <v>29</v>
      </c>
      <c r="L18" s="192" t="s">
        <v>41</v>
      </c>
    </row>
    <row r="19" ht="24.95" customHeight="1" spans="1:12">
      <c r="A19" s="189" t="s">
        <v>44</v>
      </c>
      <c r="B19" s="190" t="s">
        <v>45</v>
      </c>
      <c r="C19" s="190"/>
      <c r="D19" s="190"/>
      <c r="E19" s="190"/>
      <c r="F19" s="190"/>
      <c r="G19" s="190"/>
      <c r="H19" s="190"/>
      <c r="I19" s="190"/>
      <c r="J19" s="190"/>
      <c r="K19" s="187" t="s">
        <v>12</v>
      </c>
      <c r="L19" s="192" t="s">
        <v>41</v>
      </c>
    </row>
    <row r="21" spans="1:1">
      <c r="A21" t="s">
        <v>46</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9" fitToHeight="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showGridLines="0" showZeros="0" view="pageBreakPreview" zoomScale="60" zoomScaleNormal="100" zoomScaleSheetLayoutView="60" workbookViewId="0">
      <selection activeCell="B6" sqref="B6:B42"/>
    </sheetView>
  </sheetViews>
  <sheetFormatPr defaultColWidth="9.16666666666667" defaultRowHeight="12.75" customHeight="1" outlineLevelCol="7"/>
  <cols>
    <col min="1" max="1" width="40.5" customWidth="1"/>
    <col min="2" max="2" width="17.8333333333333" style="42" customWidth="1"/>
    <col min="3" max="3" width="33.6666666666667" customWidth="1"/>
    <col min="4" max="4" width="20" style="42" customWidth="1"/>
    <col min="5" max="5" width="37.8333333333333" customWidth="1"/>
    <col min="6" max="6" width="17.1666666666667" customWidth="1"/>
    <col min="7" max="7" width="35.5" customWidth="1"/>
    <col min="8" max="8" width="19.6666666666667" customWidth="1"/>
    <col min="9" max="9" width="9.16666666666667" customWidth="1"/>
  </cols>
  <sheetData>
    <row r="1" ht="22.5" customHeight="1" spans="1:6">
      <c r="A1" s="99" t="s">
        <v>10</v>
      </c>
      <c r="B1" s="100"/>
      <c r="C1" s="100"/>
      <c r="D1" s="100"/>
      <c r="E1" s="100"/>
      <c r="F1" s="101"/>
    </row>
    <row r="2" ht="22.5" customHeight="1" spans="1:6">
      <c r="A2" s="102" t="s">
        <v>11</v>
      </c>
      <c r="B2" s="103"/>
      <c r="C2" s="103"/>
      <c r="D2" s="103"/>
      <c r="E2" s="103"/>
      <c r="F2" s="103"/>
    </row>
    <row r="3" ht="22.5" customHeight="1" spans="1:8">
      <c r="A3" s="104"/>
      <c r="B3" s="104"/>
      <c r="C3" s="105"/>
      <c r="D3" s="105"/>
      <c r="E3" s="106"/>
      <c r="H3" s="107" t="s">
        <v>47</v>
      </c>
    </row>
    <row r="4" ht="22.5" customHeight="1" spans="1:8">
      <c r="A4" s="108" t="s">
        <v>48</v>
      </c>
      <c r="B4" s="177"/>
      <c r="C4" s="108" t="s">
        <v>49</v>
      </c>
      <c r="D4" s="108"/>
      <c r="E4" s="108"/>
      <c r="F4" s="108"/>
      <c r="G4" s="108"/>
      <c r="H4" s="108"/>
    </row>
    <row r="5" ht="22.5" customHeight="1" spans="1:8">
      <c r="A5" s="108" t="s">
        <v>50</v>
      </c>
      <c r="B5" s="177" t="s">
        <v>51</v>
      </c>
      <c r="C5" s="108" t="s">
        <v>52</v>
      </c>
      <c r="D5" s="109" t="s">
        <v>51</v>
      </c>
      <c r="E5" s="108" t="s">
        <v>53</v>
      </c>
      <c r="F5" s="108" t="s">
        <v>51</v>
      </c>
      <c r="G5" s="108" t="s">
        <v>54</v>
      </c>
      <c r="H5" s="108" t="s">
        <v>51</v>
      </c>
    </row>
    <row r="6" ht="22.5" customHeight="1" spans="1:8">
      <c r="A6" s="162" t="s">
        <v>55</v>
      </c>
      <c r="B6" s="163">
        <f>SUM(B7)</f>
        <v>2803.478</v>
      </c>
      <c r="C6" s="178" t="s">
        <v>55</v>
      </c>
      <c r="D6" s="179">
        <f>SUM(D7:D34)</f>
        <v>2803.478</v>
      </c>
      <c r="E6" s="180" t="s">
        <v>55</v>
      </c>
      <c r="F6" s="179">
        <f>SUM(F7+F12)</f>
        <v>2803.478</v>
      </c>
      <c r="G6" s="180" t="s">
        <v>55</v>
      </c>
      <c r="H6" s="179">
        <f>SUM(H7:H22)</f>
        <v>2803.478</v>
      </c>
    </row>
    <row r="7" ht="22.5" customHeight="1" spans="1:8">
      <c r="A7" s="110" t="s">
        <v>56</v>
      </c>
      <c r="B7" s="163">
        <f>SUM(B8+B10+B11)</f>
        <v>2803.478</v>
      </c>
      <c r="C7" s="164" t="s">
        <v>57</v>
      </c>
      <c r="D7" s="163"/>
      <c r="E7" s="115" t="s">
        <v>58</v>
      </c>
      <c r="F7" s="113">
        <f>SUM(F8:F9)</f>
        <v>372.468</v>
      </c>
      <c r="G7" s="115" t="s">
        <v>59</v>
      </c>
      <c r="H7" s="113">
        <v>305.9</v>
      </c>
    </row>
    <row r="8" ht="22.5" customHeight="1" spans="1:8">
      <c r="A8" s="110" t="s">
        <v>60</v>
      </c>
      <c r="B8" s="163">
        <v>2803.478</v>
      </c>
      <c r="C8" s="164" t="s">
        <v>61</v>
      </c>
      <c r="D8" s="163"/>
      <c r="E8" s="115" t="s">
        <v>62</v>
      </c>
      <c r="F8" s="113">
        <v>305.9</v>
      </c>
      <c r="G8" s="115" t="s">
        <v>63</v>
      </c>
      <c r="H8" s="163">
        <v>130.568</v>
      </c>
    </row>
    <row r="9" ht="22.5" customHeight="1" spans="1:8">
      <c r="A9" s="165" t="s">
        <v>64</v>
      </c>
      <c r="B9" s="163">
        <v>2431.01</v>
      </c>
      <c r="C9" s="164" t="s">
        <v>65</v>
      </c>
      <c r="D9" s="163"/>
      <c r="E9" s="115" t="s">
        <v>66</v>
      </c>
      <c r="F9" s="163">
        <v>66.568</v>
      </c>
      <c r="G9" s="115" t="s">
        <v>67</v>
      </c>
      <c r="H9" s="113"/>
    </row>
    <row r="10" ht="22.5" customHeight="1" spans="1:8">
      <c r="A10" s="110" t="s">
        <v>68</v>
      </c>
      <c r="B10" s="163"/>
      <c r="C10" s="164" t="s">
        <v>69</v>
      </c>
      <c r="D10" s="163"/>
      <c r="E10" s="115" t="s">
        <v>70</v>
      </c>
      <c r="F10" s="113"/>
      <c r="G10" s="115" t="s">
        <v>71</v>
      </c>
      <c r="H10" s="113"/>
    </row>
    <row r="11" ht="22.5" customHeight="1" spans="1:8">
      <c r="A11" s="110" t="s">
        <v>72</v>
      </c>
      <c r="B11" s="163"/>
      <c r="C11" s="164" t="s">
        <v>73</v>
      </c>
      <c r="D11" s="163"/>
      <c r="E11" s="115" t="s">
        <v>74</v>
      </c>
      <c r="F11" s="113"/>
      <c r="G11" s="115" t="s">
        <v>75</v>
      </c>
      <c r="H11" s="113"/>
    </row>
    <row r="12" ht="22.5" customHeight="1" spans="1:8">
      <c r="A12" s="110" t="s">
        <v>76</v>
      </c>
      <c r="B12" s="163"/>
      <c r="C12" s="164" t="s">
        <v>77</v>
      </c>
      <c r="D12" s="163"/>
      <c r="E12" s="115" t="s">
        <v>78</v>
      </c>
      <c r="F12" s="113">
        <v>2431.01</v>
      </c>
      <c r="G12" s="115" t="s">
        <v>79</v>
      </c>
      <c r="H12" s="113"/>
    </row>
    <row r="13" ht="22.5" customHeight="1" spans="1:8">
      <c r="A13" s="110" t="s">
        <v>80</v>
      </c>
      <c r="B13" s="163"/>
      <c r="C13" s="164" t="s">
        <v>81</v>
      </c>
      <c r="D13" s="163"/>
      <c r="E13" s="115" t="s">
        <v>62</v>
      </c>
      <c r="F13" s="113"/>
      <c r="G13" s="115" t="s">
        <v>82</v>
      </c>
      <c r="H13" s="113"/>
    </row>
    <row r="14" ht="22.5" customHeight="1" spans="1:8">
      <c r="A14" s="110" t="s">
        <v>83</v>
      </c>
      <c r="B14" s="163"/>
      <c r="C14" s="164" t="s">
        <v>84</v>
      </c>
      <c r="D14" s="163">
        <v>2723.478</v>
      </c>
      <c r="E14" s="115" t="s">
        <v>66</v>
      </c>
      <c r="F14" s="113"/>
      <c r="G14" s="115" t="s">
        <v>85</v>
      </c>
      <c r="H14" s="113"/>
    </row>
    <row r="15" ht="22.5" customHeight="1" spans="1:8">
      <c r="A15" s="110" t="s">
        <v>86</v>
      </c>
      <c r="B15" s="163"/>
      <c r="C15" s="164" t="s">
        <v>87</v>
      </c>
      <c r="D15" s="163"/>
      <c r="E15" s="115" t="s">
        <v>88</v>
      </c>
      <c r="F15" s="113"/>
      <c r="G15" s="115" t="s">
        <v>89</v>
      </c>
      <c r="H15" s="113">
        <v>2117.01</v>
      </c>
    </row>
    <row r="16" ht="22.5" customHeight="1" spans="1:8">
      <c r="A16" s="167" t="s">
        <v>90</v>
      </c>
      <c r="B16" s="163"/>
      <c r="C16" s="164" t="s">
        <v>91</v>
      </c>
      <c r="D16" s="163">
        <v>80</v>
      </c>
      <c r="E16" s="115" t="s">
        <v>92</v>
      </c>
      <c r="F16" s="113"/>
      <c r="G16" s="115" t="s">
        <v>93</v>
      </c>
      <c r="H16" s="113"/>
    </row>
    <row r="17" ht="22.5" customHeight="1" spans="1:8">
      <c r="A17" s="167" t="s">
        <v>94</v>
      </c>
      <c r="B17" s="163"/>
      <c r="C17" s="164" t="s">
        <v>95</v>
      </c>
      <c r="D17" s="163"/>
      <c r="E17" s="115" t="s">
        <v>96</v>
      </c>
      <c r="F17" s="113"/>
      <c r="G17" s="115" t="s">
        <v>97</v>
      </c>
      <c r="H17" s="113"/>
    </row>
    <row r="18" ht="22.5" customHeight="1" spans="1:8">
      <c r="A18" s="167"/>
      <c r="B18" s="168"/>
      <c r="C18" s="164" t="s">
        <v>98</v>
      </c>
      <c r="D18" s="163"/>
      <c r="E18" s="115" t="s">
        <v>99</v>
      </c>
      <c r="F18" s="113"/>
      <c r="G18" s="115" t="s">
        <v>100</v>
      </c>
      <c r="H18" s="113"/>
    </row>
    <row r="19" ht="22.5" customHeight="1" spans="1:8">
      <c r="A19" s="117"/>
      <c r="B19" s="169"/>
      <c r="C19" s="164" t="s">
        <v>101</v>
      </c>
      <c r="D19" s="163"/>
      <c r="E19" s="115" t="s">
        <v>102</v>
      </c>
      <c r="F19" s="113"/>
      <c r="G19" s="115" t="s">
        <v>103</v>
      </c>
      <c r="H19" s="113"/>
    </row>
    <row r="20" ht="22.5" customHeight="1" spans="1:8">
      <c r="A20" s="117"/>
      <c r="B20" s="168"/>
      <c r="C20" s="164" t="s">
        <v>104</v>
      </c>
      <c r="D20" s="163"/>
      <c r="E20" s="115" t="s">
        <v>105</v>
      </c>
      <c r="F20" s="113"/>
      <c r="G20" s="115" t="s">
        <v>106</v>
      </c>
      <c r="H20" s="113"/>
    </row>
    <row r="21" ht="22.5" customHeight="1" spans="1:8">
      <c r="A21" s="54"/>
      <c r="B21" s="168"/>
      <c r="C21" s="164" t="s">
        <v>107</v>
      </c>
      <c r="D21" s="163"/>
      <c r="E21" s="115" t="s">
        <v>108</v>
      </c>
      <c r="F21" s="113"/>
      <c r="G21" s="115" t="s">
        <v>109</v>
      </c>
      <c r="H21" s="113"/>
    </row>
    <row r="22" ht="22.5" customHeight="1" spans="1:8">
      <c r="A22" s="55"/>
      <c r="B22" s="168"/>
      <c r="C22" s="164" t="s">
        <v>110</v>
      </c>
      <c r="D22" s="163"/>
      <c r="E22" s="115" t="s">
        <v>111</v>
      </c>
      <c r="F22" s="113"/>
      <c r="G22" s="115" t="s">
        <v>112</v>
      </c>
      <c r="H22" s="113">
        <v>250</v>
      </c>
    </row>
    <row r="23" ht="22.5" customHeight="1" spans="1:8">
      <c r="A23" s="171"/>
      <c r="B23" s="168"/>
      <c r="C23" s="164" t="s">
        <v>113</v>
      </c>
      <c r="D23" s="163"/>
      <c r="E23" s="119" t="s">
        <v>114</v>
      </c>
      <c r="F23" s="113"/>
      <c r="G23" s="119"/>
      <c r="H23" s="113"/>
    </row>
    <row r="24" ht="22.5" customHeight="1" spans="1:8">
      <c r="A24" s="171"/>
      <c r="B24" s="168"/>
      <c r="C24" s="164" t="s">
        <v>115</v>
      </c>
      <c r="D24" s="163"/>
      <c r="E24" s="119" t="s">
        <v>116</v>
      </c>
      <c r="F24" s="113"/>
      <c r="G24" s="119"/>
      <c r="H24" s="113"/>
    </row>
    <row r="25" ht="22.5" customHeight="1" spans="1:8">
      <c r="A25" s="171"/>
      <c r="B25" s="168"/>
      <c r="C25" s="164" t="s">
        <v>117</v>
      </c>
      <c r="D25" s="163"/>
      <c r="E25" s="119" t="s">
        <v>118</v>
      </c>
      <c r="F25" s="113"/>
      <c r="G25" s="119"/>
      <c r="H25" s="113"/>
    </row>
    <row r="26" ht="22.5" customHeight="1" spans="1:8">
      <c r="A26" s="171"/>
      <c r="B26" s="168"/>
      <c r="C26" s="164" t="s">
        <v>119</v>
      </c>
      <c r="D26" s="163"/>
      <c r="E26" s="119"/>
      <c r="F26" s="113"/>
      <c r="G26" s="119"/>
      <c r="H26" s="113"/>
    </row>
    <row r="27" ht="22.5" customHeight="1" spans="1:8">
      <c r="A27" s="55"/>
      <c r="B27" s="169"/>
      <c r="C27" s="164" t="s">
        <v>120</v>
      </c>
      <c r="D27" s="163"/>
      <c r="E27" s="115"/>
      <c r="F27" s="113"/>
      <c r="G27" s="115"/>
      <c r="H27" s="113"/>
    </row>
    <row r="28" ht="22.5" customHeight="1" spans="1:8">
      <c r="A28" s="171"/>
      <c r="B28" s="168"/>
      <c r="C28" s="164" t="s">
        <v>121</v>
      </c>
      <c r="D28" s="163"/>
      <c r="E28" s="115"/>
      <c r="F28" s="113"/>
      <c r="G28" s="115"/>
      <c r="H28" s="113"/>
    </row>
    <row r="29" ht="22.5" customHeight="1" spans="1:8">
      <c r="A29" s="55"/>
      <c r="B29" s="169"/>
      <c r="C29" s="164" t="s">
        <v>122</v>
      </c>
      <c r="D29" s="163"/>
      <c r="E29" s="115"/>
      <c r="F29" s="113"/>
      <c r="G29" s="115"/>
      <c r="H29" s="113"/>
    </row>
    <row r="30" ht="22.5" customHeight="1" spans="1:8">
      <c r="A30" s="55"/>
      <c r="B30" s="168"/>
      <c r="C30" s="164" t="s">
        <v>123</v>
      </c>
      <c r="D30" s="163"/>
      <c r="E30" s="115"/>
      <c r="F30" s="113"/>
      <c r="G30" s="115"/>
      <c r="H30" s="113"/>
    </row>
    <row r="31" ht="22.5" customHeight="1" spans="1:8">
      <c r="A31" s="55"/>
      <c r="B31" s="168"/>
      <c r="C31" s="164" t="s">
        <v>124</v>
      </c>
      <c r="D31" s="163"/>
      <c r="E31" s="115"/>
      <c r="F31" s="113"/>
      <c r="G31" s="115"/>
      <c r="H31" s="113"/>
    </row>
    <row r="32" ht="22.5" customHeight="1" spans="1:8">
      <c r="A32" s="55"/>
      <c r="B32" s="168"/>
      <c r="C32" s="164" t="s">
        <v>125</v>
      </c>
      <c r="D32" s="163"/>
      <c r="E32" s="115"/>
      <c r="F32" s="113"/>
      <c r="G32" s="115"/>
      <c r="H32" s="113"/>
    </row>
    <row r="33" ht="22.5" customHeight="1" spans="1:8">
      <c r="A33" s="55"/>
      <c r="B33" s="168"/>
      <c r="C33" s="164" t="s">
        <v>126</v>
      </c>
      <c r="D33" s="163"/>
      <c r="E33" s="115"/>
      <c r="F33" s="113"/>
      <c r="G33" s="115"/>
      <c r="H33" s="113"/>
    </row>
    <row r="34" ht="22.5" customHeight="1" spans="1:8">
      <c r="A34" s="54"/>
      <c r="B34" s="168"/>
      <c r="C34" s="164" t="s">
        <v>127</v>
      </c>
      <c r="D34" s="163"/>
      <c r="E34" s="115"/>
      <c r="F34" s="113"/>
      <c r="G34" s="115"/>
      <c r="H34" s="113"/>
    </row>
    <row r="35" ht="22.5" customHeight="1" spans="1:8">
      <c r="A35" s="109" t="s">
        <v>128</v>
      </c>
      <c r="B35" s="169">
        <f>SUM(B7)</f>
        <v>2803.478</v>
      </c>
      <c r="C35" s="109" t="s">
        <v>129</v>
      </c>
      <c r="D35" s="181">
        <f t="shared" ref="D35:H35" si="0">SUM(D6)</f>
        <v>2803.478</v>
      </c>
      <c r="E35" s="109" t="s">
        <v>129</v>
      </c>
      <c r="F35" s="182">
        <f>SUM(F6)</f>
        <v>2803.478</v>
      </c>
      <c r="G35" s="109" t="s">
        <v>129</v>
      </c>
      <c r="H35" s="182">
        <f>SUM(H6)</f>
        <v>2803.478</v>
      </c>
    </row>
    <row r="36" ht="22.5" customHeight="1" spans="1:8">
      <c r="A36" s="170" t="s">
        <v>130</v>
      </c>
      <c r="B36" s="168"/>
      <c r="C36" s="167" t="s">
        <v>131</v>
      </c>
      <c r="D36" s="172"/>
      <c r="E36" s="167" t="s">
        <v>131</v>
      </c>
      <c r="F36" s="121"/>
      <c r="G36" s="167" t="s">
        <v>131</v>
      </c>
      <c r="H36" s="121"/>
    </row>
    <row r="37" ht="22.5" customHeight="1" spans="1:8">
      <c r="A37" s="170" t="s">
        <v>132</v>
      </c>
      <c r="B37" s="168"/>
      <c r="C37" s="114" t="s">
        <v>133</v>
      </c>
      <c r="D37" s="163"/>
      <c r="E37" s="114" t="s">
        <v>133</v>
      </c>
      <c r="F37" s="113"/>
      <c r="G37" s="114" t="s">
        <v>133</v>
      </c>
      <c r="H37" s="113"/>
    </row>
    <row r="38" ht="22.5" customHeight="1" spans="1:8">
      <c r="A38" s="170" t="s">
        <v>134</v>
      </c>
      <c r="B38" s="168"/>
      <c r="C38" s="173"/>
      <c r="D38" s="172"/>
      <c r="E38" s="55"/>
      <c r="F38" s="120"/>
      <c r="G38" s="55"/>
      <c r="H38" s="120"/>
    </row>
    <row r="39" ht="22.5" customHeight="1" spans="1:8">
      <c r="A39" s="170" t="s">
        <v>135</v>
      </c>
      <c r="B39" s="168"/>
      <c r="C39" s="173"/>
      <c r="D39" s="172"/>
      <c r="E39" s="54"/>
      <c r="F39" s="120"/>
      <c r="G39" s="54"/>
      <c r="H39" s="120"/>
    </row>
    <row r="40" ht="22.5" customHeight="1" spans="1:8">
      <c r="A40" s="170" t="s">
        <v>136</v>
      </c>
      <c r="B40" s="168"/>
      <c r="C40" s="173"/>
      <c r="D40" s="183"/>
      <c r="E40" s="55"/>
      <c r="F40" s="120"/>
      <c r="G40" s="55"/>
      <c r="H40" s="120"/>
    </row>
    <row r="41" ht="21" customHeight="1" spans="1:8">
      <c r="A41" s="55"/>
      <c r="B41" s="168"/>
      <c r="C41" s="54"/>
      <c r="D41" s="183"/>
      <c r="E41" s="54"/>
      <c r="F41" s="174"/>
      <c r="G41" s="54"/>
      <c r="H41" s="174"/>
    </row>
    <row r="42" ht="22.5" customHeight="1" spans="1:8">
      <c r="A42" s="108" t="s">
        <v>137</v>
      </c>
      <c r="B42" s="169">
        <f t="shared" ref="B42:F42" si="1">SUM(B35)</f>
        <v>2803.478</v>
      </c>
      <c r="C42" s="175" t="s">
        <v>138</v>
      </c>
      <c r="D42" s="183">
        <f t="shared" ref="D42:H42" si="2">SUM(D35)</f>
        <v>2803.478</v>
      </c>
      <c r="E42" s="108" t="s">
        <v>138</v>
      </c>
      <c r="F42" s="163">
        <f>SUM(F35)</f>
        <v>2803.478</v>
      </c>
      <c r="G42" s="108" t="s">
        <v>138</v>
      </c>
      <c r="H42" s="163">
        <f>SUM(H35)</f>
        <v>2803.478</v>
      </c>
    </row>
  </sheetData>
  <mergeCells count="3">
    <mergeCell ref="A3:B3"/>
    <mergeCell ref="A4:B4"/>
    <mergeCell ref="C4:H4"/>
  </mergeCells>
  <printOptions horizontalCentered="1"/>
  <pageMargins left="0.15625" right="0.15625" top="0.590277777777778" bottom="0.393055555555556" header="0" footer="0"/>
  <pageSetup paperSize="9" scale="51"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showZeros="0" workbookViewId="0">
      <selection activeCell="D8" sqref="D8:F8"/>
    </sheetView>
  </sheetViews>
  <sheetFormatPr defaultColWidth="9.16666666666667" defaultRowHeight="12.75" customHeight="1"/>
  <cols>
    <col min="1" max="1" width="13.6666666666667" customWidth="1"/>
    <col min="2" max="2" width="30.5" customWidth="1"/>
    <col min="3" max="3" width="12.1666666666667" customWidth="1"/>
    <col min="4" max="4" width="11" customWidth="1"/>
    <col min="5" max="5" width="14" customWidth="1"/>
    <col min="6" max="6" width="14.5" customWidth="1"/>
    <col min="7" max="7" width="11.3333333333333" customWidth="1"/>
    <col min="8" max="8" width="12.3333333333333" customWidth="1"/>
    <col min="9" max="13" width="14.3333333333333" customWidth="1"/>
    <col min="14" max="14" width="9.16666666666667" customWidth="1"/>
    <col min="15" max="15" width="14.3333333333333" customWidth="1"/>
    <col min="16" max="16" width="10.6666666666667" customWidth="1"/>
    <col min="17" max="17" width="9.16666666666667" customWidth="1"/>
  </cols>
  <sheetData>
    <row r="1" ht="29.25" customHeight="1" spans="1:3">
      <c r="A1" s="42" t="s">
        <v>13</v>
      </c>
      <c r="B1" s="42"/>
      <c r="C1" s="42"/>
    </row>
    <row r="2" ht="35.25" customHeight="1" spans="1:16">
      <c r="A2" s="176" t="s">
        <v>14</v>
      </c>
      <c r="B2" s="176"/>
      <c r="C2" s="176"/>
      <c r="D2" s="176"/>
      <c r="E2" s="176"/>
      <c r="F2" s="176"/>
      <c r="G2" s="176"/>
      <c r="H2" s="176"/>
      <c r="I2" s="176"/>
      <c r="J2" s="176"/>
      <c r="K2" s="176"/>
      <c r="L2" s="176"/>
      <c r="M2" s="176"/>
      <c r="N2" s="176"/>
      <c r="O2" s="176"/>
      <c r="P2" s="66"/>
    </row>
    <row r="3" ht="21.75" customHeight="1" spans="15:15">
      <c r="O3" s="60" t="s">
        <v>47</v>
      </c>
    </row>
    <row r="4" ht="18" customHeight="1" spans="1:15">
      <c r="A4" s="44" t="s">
        <v>139</v>
      </c>
      <c r="B4" s="44" t="s">
        <v>140</v>
      </c>
      <c r="C4" s="44" t="s">
        <v>141</v>
      </c>
      <c r="D4" s="44" t="s">
        <v>142</v>
      </c>
      <c r="E4" s="44"/>
      <c r="F4" s="44"/>
      <c r="G4" s="44"/>
      <c r="H4" s="44"/>
      <c r="I4" s="44"/>
      <c r="J4" s="44"/>
      <c r="K4" s="44"/>
      <c r="L4" s="44"/>
      <c r="M4" s="44"/>
      <c r="N4" s="44"/>
      <c r="O4" s="110"/>
    </row>
    <row r="5" ht="22.5" customHeight="1" spans="1:15">
      <c r="A5" s="44"/>
      <c r="B5" s="44"/>
      <c r="C5" s="44"/>
      <c r="D5" s="49" t="s">
        <v>143</v>
      </c>
      <c r="E5" s="49" t="s">
        <v>144</v>
      </c>
      <c r="F5" s="49"/>
      <c r="G5" s="49" t="s">
        <v>145</v>
      </c>
      <c r="H5" s="49" t="s">
        <v>146</v>
      </c>
      <c r="I5" s="49" t="s">
        <v>147</v>
      </c>
      <c r="J5" s="49" t="s">
        <v>148</v>
      </c>
      <c r="K5" s="49" t="s">
        <v>149</v>
      </c>
      <c r="L5" s="49" t="s">
        <v>130</v>
      </c>
      <c r="M5" s="49" t="s">
        <v>134</v>
      </c>
      <c r="N5" s="49" t="s">
        <v>132</v>
      </c>
      <c r="O5" s="49" t="s">
        <v>150</v>
      </c>
    </row>
    <row r="6" ht="33.95" customHeight="1" spans="1:15">
      <c r="A6" s="44"/>
      <c r="B6" s="44"/>
      <c r="C6" s="44"/>
      <c r="D6" s="49"/>
      <c r="E6" s="49" t="s">
        <v>151</v>
      </c>
      <c r="F6" s="49" t="s">
        <v>152</v>
      </c>
      <c r="G6" s="49"/>
      <c r="H6" s="49"/>
      <c r="I6" s="49"/>
      <c r="J6" s="49"/>
      <c r="K6" s="49"/>
      <c r="L6" s="49"/>
      <c r="M6" s="49"/>
      <c r="N6" s="49"/>
      <c r="O6" s="49"/>
    </row>
    <row r="7" customHeight="1" spans="1:15">
      <c r="A7" s="52" t="s">
        <v>153</v>
      </c>
      <c r="B7" s="52" t="s">
        <v>153</v>
      </c>
      <c r="C7" s="52">
        <v>1</v>
      </c>
      <c r="D7" s="52">
        <v>2</v>
      </c>
      <c r="E7" s="52">
        <v>3</v>
      </c>
      <c r="F7" s="52">
        <v>4</v>
      </c>
      <c r="G7" s="52">
        <v>5</v>
      </c>
      <c r="H7" s="52">
        <v>6</v>
      </c>
      <c r="I7" s="52">
        <v>7</v>
      </c>
      <c r="J7" s="52">
        <v>8</v>
      </c>
      <c r="K7" s="52">
        <v>9</v>
      </c>
      <c r="L7" s="52">
        <v>10</v>
      </c>
      <c r="M7" s="52">
        <v>11</v>
      </c>
      <c r="N7" s="52">
        <v>12</v>
      </c>
      <c r="O7" s="52">
        <v>13</v>
      </c>
    </row>
    <row r="8" customHeight="1" spans="1:15">
      <c r="A8" s="54"/>
      <c r="B8" s="54" t="s">
        <v>154</v>
      </c>
      <c r="C8" s="54"/>
      <c r="D8" s="163">
        <v>2803.478</v>
      </c>
      <c r="E8" s="163">
        <v>2803.478</v>
      </c>
      <c r="F8" s="163">
        <v>2431.01</v>
      </c>
      <c r="G8" s="54"/>
      <c r="H8" s="54"/>
      <c r="I8" s="54"/>
      <c r="J8" s="54"/>
      <c r="K8" s="54"/>
      <c r="L8" s="54"/>
      <c r="M8" s="54"/>
      <c r="N8" s="54"/>
      <c r="O8" s="54"/>
    </row>
    <row r="9" customHeight="1" spans="1:15">
      <c r="A9" s="54"/>
      <c r="B9" s="54"/>
      <c r="C9" s="54"/>
      <c r="D9" s="54"/>
      <c r="E9" s="54"/>
      <c r="F9" s="54"/>
      <c r="G9" s="54"/>
      <c r="H9" s="54"/>
      <c r="I9" s="54"/>
      <c r="J9" s="54"/>
      <c r="K9" s="54"/>
      <c r="L9" s="54"/>
      <c r="M9" s="54"/>
      <c r="N9" s="54"/>
      <c r="O9" s="54"/>
    </row>
    <row r="10" customHeight="1" spans="1:15">
      <c r="A10" s="54"/>
      <c r="B10" s="54"/>
      <c r="C10" s="54"/>
      <c r="D10" s="54"/>
      <c r="E10" s="54"/>
      <c r="F10" s="54"/>
      <c r="G10" s="54"/>
      <c r="H10" s="54"/>
      <c r="I10" s="54"/>
      <c r="J10" s="55"/>
      <c r="K10" s="55"/>
      <c r="L10" s="55"/>
      <c r="M10" s="55"/>
      <c r="N10" s="54"/>
      <c r="O10" s="54"/>
    </row>
    <row r="11" customHeight="1" spans="1:15">
      <c r="A11" s="54"/>
      <c r="B11" s="55"/>
      <c r="C11" s="55"/>
      <c r="D11" s="54"/>
      <c r="E11" s="54"/>
      <c r="F11" s="54"/>
      <c r="G11" s="54"/>
      <c r="H11" s="55"/>
      <c r="I11" s="55"/>
      <c r="J11" s="55"/>
      <c r="K11" s="55"/>
      <c r="L11" s="55"/>
      <c r="M11" s="55"/>
      <c r="N11" s="54"/>
      <c r="O11" s="54"/>
    </row>
    <row r="12" customHeight="1" spans="1:15">
      <c r="A12" s="54"/>
      <c r="B12" s="54"/>
      <c r="C12" s="54"/>
      <c r="D12" s="54"/>
      <c r="E12" s="54"/>
      <c r="F12" s="54"/>
      <c r="G12" s="54"/>
      <c r="H12" s="55"/>
      <c r="I12" s="55"/>
      <c r="J12" s="55"/>
      <c r="K12" s="55"/>
      <c r="L12" s="55"/>
      <c r="M12" s="55"/>
      <c r="N12" s="54"/>
      <c r="O12" s="54"/>
    </row>
    <row r="13" customHeight="1" spans="2:16">
      <c r="B13" s="42"/>
      <c r="C13" s="42"/>
      <c r="D13" s="42"/>
      <c r="E13" s="42"/>
      <c r="F13" s="42"/>
      <c r="G13" s="42"/>
      <c r="H13" s="42"/>
      <c r="I13" s="42"/>
      <c r="N13" s="42"/>
      <c r="O13" s="42"/>
      <c r="P13" s="42"/>
    </row>
    <row r="14" customHeight="1" spans="2:16">
      <c r="B14" s="42"/>
      <c r="C14" s="42"/>
      <c r="D14" s="42"/>
      <c r="E14" s="42"/>
      <c r="F14" s="42"/>
      <c r="G14" s="42"/>
      <c r="H14" s="42"/>
      <c r="N14" s="42"/>
      <c r="O14" s="42"/>
      <c r="P14" s="42"/>
    </row>
    <row r="15" customHeight="1" spans="4:16">
      <c r="D15" s="42"/>
      <c r="E15" s="42"/>
      <c r="F15" s="42"/>
      <c r="N15" s="42"/>
      <c r="O15" s="42"/>
      <c r="P15" s="42"/>
    </row>
    <row r="16" customHeight="1" spans="4:16">
      <c r="D16" s="42"/>
      <c r="E16" s="42"/>
      <c r="F16" s="42"/>
      <c r="G16" s="42"/>
      <c r="L16" s="42"/>
      <c r="N16" s="42"/>
      <c r="O16" s="42"/>
      <c r="P16" s="42"/>
    </row>
    <row r="17" customHeight="1" spans="7:16">
      <c r="G17" s="42"/>
      <c r="M17" s="42"/>
      <c r="N17" s="42"/>
      <c r="O17" s="42"/>
      <c r="P17" s="42"/>
    </row>
    <row r="18" customHeight="1" spans="13:16">
      <c r="M18" s="42"/>
      <c r="N18" s="42"/>
      <c r="O18" s="42"/>
      <c r="P18" s="42"/>
    </row>
    <row r="19" customHeight="1" spans="13:15">
      <c r="M19" s="42"/>
      <c r="O19" s="42"/>
    </row>
    <row r="20" customHeight="1" spans="13:15">
      <c r="M20" s="42"/>
      <c r="N20" s="42"/>
      <c r="O20" s="42"/>
    </row>
    <row r="21" customHeight="1" spans="14:15">
      <c r="N21" s="42"/>
      <c r="O21" s="42"/>
    </row>
  </sheetData>
  <mergeCells count="16">
    <mergeCell ref="A2:O2"/>
    <mergeCell ref="D4:N4"/>
    <mergeCell ref="E5:F5"/>
    <mergeCell ref="A4:A6"/>
    <mergeCell ref="B4:B6"/>
    <mergeCell ref="C4:C6"/>
    <mergeCell ref="D5:D6"/>
    <mergeCell ref="G5:G6"/>
    <mergeCell ref="H5:H6"/>
    <mergeCell ref="I5:I6"/>
    <mergeCell ref="J5:J6"/>
    <mergeCell ref="K5:K6"/>
    <mergeCell ref="L5:L6"/>
    <mergeCell ref="M5:M6"/>
    <mergeCell ref="N5:N6"/>
    <mergeCell ref="O5:O6"/>
  </mergeCells>
  <printOptions horizontalCentered="1"/>
  <pageMargins left="0.588888888888889" right="0.588888888888889" top="0.788888888888889" bottom="0.788888888888889" header="0.5" footer="0.5"/>
  <pageSetup paperSize="9" scale="73" fitToHeight="100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showGridLines="0" showZeros="0" workbookViewId="0">
      <selection activeCell="D8" sqref="D8:F8"/>
    </sheetView>
  </sheetViews>
  <sheetFormatPr defaultColWidth="9.16666666666667" defaultRowHeight="12.75" customHeight="1"/>
  <cols>
    <col min="1" max="1" width="13.6666666666667" customWidth="1"/>
    <col min="2" max="2" width="23.6666666666667" customWidth="1"/>
    <col min="3" max="3" width="15.5" customWidth="1"/>
    <col min="4" max="4" width="14.3333333333333" customWidth="1"/>
    <col min="5" max="5" width="12.3333333333333" customWidth="1"/>
    <col min="6" max="6" width="13" customWidth="1"/>
    <col min="7" max="10" width="14.3333333333333" customWidth="1"/>
    <col min="11" max="11" width="9.16666666666667" customWidth="1"/>
    <col min="12" max="13" width="14.3333333333333" customWidth="1"/>
    <col min="14" max="14" width="13.3333333333333" customWidth="1"/>
    <col min="15" max="15" width="9.16666666666667" customWidth="1"/>
  </cols>
  <sheetData>
    <row r="1" ht="29.25" customHeight="1" spans="1:3">
      <c r="A1" s="42" t="s">
        <v>15</v>
      </c>
      <c r="B1" s="42"/>
      <c r="C1" s="42"/>
    </row>
    <row r="2" ht="35.25" customHeight="1" spans="1:14">
      <c r="A2" s="176" t="s">
        <v>16</v>
      </c>
      <c r="B2" s="176"/>
      <c r="C2" s="176"/>
      <c r="D2" s="176"/>
      <c r="E2" s="176"/>
      <c r="F2" s="176"/>
      <c r="G2" s="176"/>
      <c r="H2" s="176"/>
      <c r="I2" s="176"/>
      <c r="J2" s="176"/>
      <c r="K2" s="176"/>
      <c r="L2" s="176"/>
      <c r="M2" s="176"/>
      <c r="N2" s="66"/>
    </row>
    <row r="3" ht="21.75" customHeight="1" spans="13:13">
      <c r="M3" s="60" t="s">
        <v>47</v>
      </c>
    </row>
    <row r="4" ht="15" customHeight="1" spans="1:13">
      <c r="A4" s="44" t="s">
        <v>139</v>
      </c>
      <c r="B4" s="44" t="s">
        <v>140</v>
      </c>
      <c r="C4" s="44" t="s">
        <v>141</v>
      </c>
      <c r="D4" s="44" t="s">
        <v>142</v>
      </c>
      <c r="E4" s="44"/>
      <c r="F4" s="44"/>
      <c r="G4" s="44"/>
      <c r="H4" s="44"/>
      <c r="I4" s="44"/>
      <c r="J4" s="44"/>
      <c r="K4" s="44"/>
      <c r="L4" s="44"/>
      <c r="M4" s="44"/>
    </row>
    <row r="5" ht="30" customHeight="1" spans="1:13">
      <c r="A5" s="44"/>
      <c r="B5" s="44"/>
      <c r="C5" s="44"/>
      <c r="D5" s="49" t="s">
        <v>143</v>
      </c>
      <c r="E5" s="49" t="s">
        <v>155</v>
      </c>
      <c r="F5" s="49"/>
      <c r="G5" s="49" t="s">
        <v>145</v>
      </c>
      <c r="H5" s="49" t="s">
        <v>147</v>
      </c>
      <c r="I5" s="49" t="s">
        <v>148</v>
      </c>
      <c r="J5" s="49" t="s">
        <v>149</v>
      </c>
      <c r="K5" s="49" t="s">
        <v>132</v>
      </c>
      <c r="L5" s="49" t="s">
        <v>150</v>
      </c>
      <c r="M5" s="49" t="s">
        <v>134</v>
      </c>
    </row>
    <row r="6" ht="40.5" customHeight="1" spans="1:13">
      <c r="A6" s="44"/>
      <c r="B6" s="44"/>
      <c r="C6" s="44"/>
      <c r="D6" s="49"/>
      <c r="E6" s="49" t="s">
        <v>151</v>
      </c>
      <c r="F6" s="49" t="s">
        <v>156</v>
      </c>
      <c r="G6" s="49"/>
      <c r="H6" s="49"/>
      <c r="I6" s="49"/>
      <c r="J6" s="49"/>
      <c r="K6" s="49"/>
      <c r="L6" s="49"/>
      <c r="M6" s="49"/>
    </row>
    <row r="7" customHeight="1" spans="1:13">
      <c r="A7" s="52" t="s">
        <v>153</v>
      </c>
      <c r="B7" s="52" t="s">
        <v>153</v>
      </c>
      <c r="C7" s="52">
        <v>1</v>
      </c>
      <c r="D7" s="52">
        <v>2</v>
      </c>
      <c r="E7" s="52">
        <v>3</v>
      </c>
      <c r="F7" s="52">
        <v>4</v>
      </c>
      <c r="G7" s="52">
        <v>5</v>
      </c>
      <c r="H7" s="52">
        <v>6</v>
      </c>
      <c r="I7" s="52">
        <v>7</v>
      </c>
      <c r="J7" s="52">
        <v>8</v>
      </c>
      <c r="K7" s="52">
        <v>9</v>
      </c>
      <c r="L7" s="52">
        <v>10</v>
      </c>
      <c r="M7" s="52">
        <v>11</v>
      </c>
    </row>
    <row r="8" customHeight="1" spans="1:13">
      <c r="A8" s="54"/>
      <c r="B8" s="54" t="s">
        <v>154</v>
      </c>
      <c r="C8" s="54"/>
      <c r="D8" s="163">
        <v>2803.478</v>
      </c>
      <c r="E8" s="163">
        <v>2803.478</v>
      </c>
      <c r="F8" s="163">
        <v>2431.01</v>
      </c>
      <c r="G8" s="54"/>
      <c r="H8" s="54"/>
      <c r="I8" s="54"/>
      <c r="J8" s="54"/>
      <c r="K8" s="54"/>
      <c r="L8" s="54"/>
      <c r="M8" s="54"/>
    </row>
    <row r="9" customHeight="1" spans="1:13">
      <c r="A9" s="54"/>
      <c r="B9" s="54"/>
      <c r="C9" s="54"/>
      <c r="D9" s="54"/>
      <c r="E9" s="54"/>
      <c r="F9" s="54"/>
      <c r="G9" s="54"/>
      <c r="H9" s="54"/>
      <c r="I9" s="54"/>
      <c r="J9" s="54"/>
      <c r="K9" s="54"/>
      <c r="L9" s="54"/>
      <c r="M9" s="54"/>
    </row>
    <row r="10" customHeight="1" spans="1:13">
      <c r="A10" s="54"/>
      <c r="B10" s="54"/>
      <c r="C10" s="54"/>
      <c r="D10" s="54"/>
      <c r="E10" s="54"/>
      <c r="F10" s="54"/>
      <c r="G10" s="54"/>
      <c r="H10" s="54"/>
      <c r="I10" s="54"/>
      <c r="J10" s="54"/>
      <c r="K10" s="54"/>
      <c r="L10" s="54"/>
      <c r="M10" s="54"/>
    </row>
    <row r="11" customHeight="1" spans="1:13">
      <c r="A11" s="54"/>
      <c r="B11" s="54"/>
      <c r="C11" s="54"/>
      <c r="D11" s="54"/>
      <c r="E11" s="54"/>
      <c r="F11" s="54"/>
      <c r="G11" s="54"/>
      <c r="H11" s="54"/>
      <c r="I11" s="55"/>
      <c r="J11" s="54"/>
      <c r="K11" s="54"/>
      <c r="L11" s="54"/>
      <c r="M11" s="54"/>
    </row>
    <row r="12" customHeight="1" spans="1:13">
      <c r="A12" s="54"/>
      <c r="B12" s="54"/>
      <c r="C12" s="54"/>
      <c r="D12" s="54"/>
      <c r="E12" s="54"/>
      <c r="F12" s="54"/>
      <c r="G12" s="54"/>
      <c r="H12" s="55"/>
      <c r="I12" s="55"/>
      <c r="J12" s="54"/>
      <c r="K12" s="54"/>
      <c r="L12" s="54"/>
      <c r="M12" s="54"/>
    </row>
    <row r="13" customHeight="1" spans="2:14">
      <c r="B13" s="42"/>
      <c r="C13" s="42"/>
      <c r="D13" s="42"/>
      <c r="E13" s="42"/>
      <c r="F13" s="42"/>
      <c r="G13" s="42"/>
      <c r="H13" s="42"/>
      <c r="I13" s="42"/>
      <c r="J13" s="42"/>
      <c r="K13" s="42"/>
      <c r="L13" s="42"/>
      <c r="M13" s="42"/>
      <c r="N13" s="42"/>
    </row>
    <row r="14" customHeight="1" spans="2:14">
      <c r="B14" s="42"/>
      <c r="C14" s="42"/>
      <c r="D14" s="42"/>
      <c r="E14" s="42"/>
      <c r="F14" s="42"/>
      <c r="G14" s="42"/>
      <c r="H14" s="42"/>
      <c r="J14" s="42"/>
      <c r="K14" s="42"/>
      <c r="L14" s="42"/>
      <c r="N14" s="42"/>
    </row>
    <row r="15" customHeight="1" spans="4:14">
      <c r="D15" s="42"/>
      <c r="E15" s="42"/>
      <c r="F15" s="42"/>
      <c r="J15" s="42"/>
      <c r="K15" s="42"/>
      <c r="L15" s="42"/>
      <c r="N15" s="42"/>
    </row>
    <row r="16" customHeight="1" spans="4:14">
      <c r="D16" s="42"/>
      <c r="E16" s="42"/>
      <c r="F16" s="42"/>
      <c r="G16" s="42"/>
      <c r="J16" s="42"/>
      <c r="K16" s="42"/>
      <c r="L16" s="42"/>
      <c r="N16" s="42"/>
    </row>
    <row r="17" customHeight="1" spans="7:12">
      <c r="G17" s="42"/>
      <c r="J17" s="42"/>
      <c r="K17" s="42"/>
      <c r="L17" s="42"/>
    </row>
  </sheetData>
  <mergeCells count="14">
    <mergeCell ref="A2:M2"/>
    <mergeCell ref="D4:M4"/>
    <mergeCell ref="E5:F5"/>
    <mergeCell ref="A4:A6"/>
    <mergeCell ref="B4:B6"/>
    <mergeCell ref="C4:C6"/>
    <mergeCell ref="D5:D6"/>
    <mergeCell ref="G5:G6"/>
    <mergeCell ref="H5:H6"/>
    <mergeCell ref="I5:I6"/>
    <mergeCell ref="J5:J6"/>
    <mergeCell ref="K5:K6"/>
    <mergeCell ref="L5:L6"/>
    <mergeCell ref="M5:M6"/>
  </mergeCells>
  <printOptions horizontalCentered="1"/>
  <pageMargins left="0.588888888888889" right="0.588888888888889" top="0.788888888888889" bottom="0.788888888888889" header="0.5" footer="0.5"/>
  <pageSetup paperSize="9" scale="82" fitToHeight="100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showGridLines="0" showZeros="0" view="pageBreakPreview" zoomScale="60" zoomScaleNormal="100" zoomScaleSheetLayoutView="60" workbookViewId="0">
      <selection activeCell="D62" sqref="D62"/>
    </sheetView>
  </sheetViews>
  <sheetFormatPr defaultColWidth="9.16666666666667" defaultRowHeight="12.75" customHeight="1"/>
  <cols>
    <col min="1" max="1" width="40.5" customWidth="1"/>
    <col min="2" max="2" width="23.3333333333333" customWidth="1"/>
    <col min="3" max="3" width="36.5" customWidth="1"/>
    <col min="4" max="4" width="28.6666666666667" customWidth="1"/>
    <col min="5" max="5" width="43" customWidth="1"/>
    <col min="6" max="6" width="12.3333333333333" customWidth="1"/>
    <col min="7" max="7" width="43" customWidth="1"/>
    <col min="8" max="8" width="15.1666666666667" customWidth="1"/>
    <col min="9" max="9" width="9.16666666666667" customWidth="1"/>
  </cols>
  <sheetData>
    <row r="1" ht="22.5" customHeight="1" spans="1:8">
      <c r="A1" s="99" t="s">
        <v>17</v>
      </c>
      <c r="B1" s="100"/>
      <c r="C1" s="100"/>
      <c r="D1" s="100"/>
      <c r="E1" s="100"/>
      <c r="F1" s="100"/>
      <c r="G1" s="100"/>
      <c r="H1" s="101"/>
    </row>
    <row r="2" ht="22.5" customHeight="1" spans="1:8">
      <c r="A2" s="102" t="s">
        <v>18</v>
      </c>
      <c r="B2" s="103"/>
      <c r="C2" s="103"/>
      <c r="D2" s="103"/>
      <c r="E2" s="103"/>
      <c r="F2" s="103"/>
      <c r="G2" s="103"/>
      <c r="H2" s="103"/>
    </row>
    <row r="3" ht="22.5" customHeight="1" spans="1:8">
      <c r="A3" s="104"/>
      <c r="B3" s="104"/>
      <c r="C3" s="105"/>
      <c r="D3" s="105"/>
      <c r="E3" s="106"/>
      <c r="F3" s="106"/>
      <c r="G3" s="106"/>
      <c r="H3" s="107" t="s">
        <v>47</v>
      </c>
    </row>
    <row r="4" ht="22.5" customHeight="1" spans="1:8">
      <c r="A4" s="108" t="s">
        <v>48</v>
      </c>
      <c r="B4" s="108"/>
      <c r="C4" s="108" t="s">
        <v>49</v>
      </c>
      <c r="D4" s="108"/>
      <c r="E4" s="108"/>
      <c r="F4" s="108"/>
      <c r="G4" s="108"/>
      <c r="H4" s="108"/>
    </row>
    <row r="5" ht="22.5" customHeight="1" spans="1:8">
      <c r="A5" s="108" t="s">
        <v>50</v>
      </c>
      <c r="B5" s="108" t="s">
        <v>51</v>
      </c>
      <c r="C5" s="108" t="s">
        <v>52</v>
      </c>
      <c r="D5" s="109" t="s">
        <v>51</v>
      </c>
      <c r="E5" s="108" t="s">
        <v>53</v>
      </c>
      <c r="F5" s="108" t="s">
        <v>51</v>
      </c>
      <c r="G5" s="108" t="s">
        <v>54</v>
      </c>
      <c r="H5" s="108" t="s">
        <v>51</v>
      </c>
    </row>
    <row r="6" ht="22.5" customHeight="1" spans="1:8">
      <c r="A6" s="162" t="s">
        <v>157</v>
      </c>
      <c r="B6" s="54">
        <v>2803.478</v>
      </c>
      <c r="C6" s="162" t="s">
        <v>157</v>
      </c>
      <c r="D6" s="163">
        <v>2803.478</v>
      </c>
      <c r="E6" s="115" t="s">
        <v>157</v>
      </c>
      <c r="F6" s="115">
        <v>2803.478</v>
      </c>
      <c r="G6" s="115" t="s">
        <v>157</v>
      </c>
      <c r="H6" s="163">
        <v>2803.478</v>
      </c>
    </row>
    <row r="7" ht="22.5" customHeight="1" spans="1:8">
      <c r="A7" s="110" t="s">
        <v>158</v>
      </c>
      <c r="B7" s="54">
        <v>2803.478</v>
      </c>
      <c r="C7" s="164" t="s">
        <v>57</v>
      </c>
      <c r="D7" s="113"/>
      <c r="E7" s="115" t="s">
        <v>58</v>
      </c>
      <c r="F7" s="115">
        <v>372.468</v>
      </c>
      <c r="G7" s="115" t="s">
        <v>59</v>
      </c>
      <c r="H7" s="113">
        <v>305.9</v>
      </c>
    </row>
    <row r="8" ht="22.5" customHeight="1" spans="1:10">
      <c r="A8" s="165" t="s">
        <v>159</v>
      </c>
      <c r="B8" s="163">
        <v>2431.01</v>
      </c>
      <c r="C8" s="164" t="s">
        <v>61</v>
      </c>
      <c r="D8" s="113"/>
      <c r="E8" s="115" t="s">
        <v>62</v>
      </c>
      <c r="F8" s="115">
        <v>305.9</v>
      </c>
      <c r="G8" s="115" t="s">
        <v>63</v>
      </c>
      <c r="H8" s="163">
        <v>130.568</v>
      </c>
      <c r="J8" s="42"/>
    </row>
    <row r="9" ht="22.5" customHeight="1" spans="1:8">
      <c r="A9" s="110" t="s">
        <v>160</v>
      </c>
      <c r="C9" s="164" t="s">
        <v>65</v>
      </c>
      <c r="D9" s="113"/>
      <c r="E9" s="115" t="s">
        <v>66</v>
      </c>
      <c r="F9" s="115">
        <v>66.568</v>
      </c>
      <c r="G9" s="115" t="s">
        <v>67</v>
      </c>
      <c r="H9" s="113"/>
    </row>
    <row r="10" ht="22.5" customHeight="1" spans="1:8">
      <c r="A10" s="110" t="s">
        <v>161</v>
      </c>
      <c r="B10" s="163"/>
      <c r="C10" s="164" t="s">
        <v>69</v>
      </c>
      <c r="D10" s="113"/>
      <c r="E10" s="115" t="s">
        <v>70</v>
      </c>
      <c r="F10" s="115"/>
      <c r="G10" s="115" t="s">
        <v>71</v>
      </c>
      <c r="H10" s="113"/>
    </row>
    <row r="11" ht="22.5" customHeight="1" spans="1:8">
      <c r="A11" s="110"/>
      <c r="B11" s="163"/>
      <c r="C11" s="164" t="s">
        <v>73</v>
      </c>
      <c r="D11" s="113"/>
      <c r="E11" s="115" t="s">
        <v>74</v>
      </c>
      <c r="F11" s="115"/>
      <c r="G11" s="115" t="s">
        <v>75</v>
      </c>
      <c r="H11" s="113"/>
    </row>
    <row r="12" ht="22.5" customHeight="1" spans="1:8">
      <c r="A12" s="110"/>
      <c r="B12" s="163"/>
      <c r="C12" s="164" t="s">
        <v>77</v>
      </c>
      <c r="D12" s="113"/>
      <c r="E12" s="115" t="s">
        <v>78</v>
      </c>
      <c r="F12" s="115">
        <v>2431.01</v>
      </c>
      <c r="G12" s="115" t="s">
        <v>79</v>
      </c>
      <c r="H12" s="113"/>
    </row>
    <row r="13" ht="22.5" customHeight="1" spans="1:8">
      <c r="A13" s="110"/>
      <c r="B13" s="163"/>
      <c r="C13" s="164" t="s">
        <v>81</v>
      </c>
      <c r="D13" s="113"/>
      <c r="E13" s="166" t="s">
        <v>62</v>
      </c>
      <c r="F13" s="166"/>
      <c r="G13" s="115" t="s">
        <v>82</v>
      </c>
      <c r="H13" s="113"/>
    </row>
    <row r="14" ht="22.5" customHeight="1" spans="1:8">
      <c r="A14" s="110"/>
      <c r="B14" s="163"/>
      <c r="C14" s="164" t="s">
        <v>84</v>
      </c>
      <c r="D14" s="113">
        <v>2723.478</v>
      </c>
      <c r="E14" s="166" t="s">
        <v>66</v>
      </c>
      <c r="F14" s="166"/>
      <c r="G14" s="115" t="s">
        <v>85</v>
      </c>
      <c r="H14" s="113"/>
    </row>
    <row r="15" ht="22.5" customHeight="1" spans="1:8">
      <c r="A15" s="167"/>
      <c r="B15" s="163"/>
      <c r="C15" s="164" t="s">
        <v>87</v>
      </c>
      <c r="D15" s="113"/>
      <c r="E15" s="166" t="s">
        <v>88</v>
      </c>
      <c r="F15" s="166"/>
      <c r="G15" s="115" t="s">
        <v>89</v>
      </c>
      <c r="H15" s="113">
        <v>2117.01</v>
      </c>
    </row>
    <row r="16" ht="22.5" customHeight="1" spans="1:8">
      <c r="A16" s="167"/>
      <c r="B16" s="163"/>
      <c r="C16" s="164" t="s">
        <v>91</v>
      </c>
      <c r="D16" s="113">
        <v>80</v>
      </c>
      <c r="E16" s="166" t="s">
        <v>92</v>
      </c>
      <c r="F16" s="166"/>
      <c r="G16" s="115" t="s">
        <v>93</v>
      </c>
      <c r="H16" s="113"/>
    </row>
    <row r="17" ht="22.5" customHeight="1" spans="1:8">
      <c r="A17" s="167"/>
      <c r="B17" s="163"/>
      <c r="C17" s="164" t="s">
        <v>95</v>
      </c>
      <c r="D17" s="113"/>
      <c r="E17" s="166" t="s">
        <v>96</v>
      </c>
      <c r="F17" s="166"/>
      <c r="G17" s="115" t="s">
        <v>97</v>
      </c>
      <c r="H17" s="113"/>
    </row>
    <row r="18" ht="22.5" customHeight="1" spans="1:8">
      <c r="A18" s="167"/>
      <c r="B18" s="168"/>
      <c r="C18" s="164" t="s">
        <v>98</v>
      </c>
      <c r="D18" s="113"/>
      <c r="E18" s="166" t="s">
        <v>99</v>
      </c>
      <c r="F18" s="166"/>
      <c r="G18" s="115" t="s">
        <v>100</v>
      </c>
      <c r="H18" s="113"/>
    </row>
    <row r="19" ht="22.5" customHeight="1" spans="1:8">
      <c r="A19" s="117"/>
      <c r="B19" s="169"/>
      <c r="C19" s="164" t="s">
        <v>101</v>
      </c>
      <c r="D19" s="113"/>
      <c r="E19" s="166" t="s">
        <v>102</v>
      </c>
      <c r="F19" s="166"/>
      <c r="G19" s="115" t="s">
        <v>103</v>
      </c>
      <c r="H19" s="113"/>
    </row>
    <row r="20" ht="22.5" customHeight="1" spans="1:8">
      <c r="A20" s="117"/>
      <c r="B20" s="168"/>
      <c r="C20" s="164" t="s">
        <v>104</v>
      </c>
      <c r="D20" s="113"/>
      <c r="E20" s="166" t="s">
        <v>105</v>
      </c>
      <c r="F20" s="166"/>
      <c r="G20" s="115" t="s">
        <v>106</v>
      </c>
      <c r="H20" s="113"/>
    </row>
    <row r="21" ht="22.5" customHeight="1" spans="1:8">
      <c r="A21" s="54"/>
      <c r="B21" s="168"/>
      <c r="C21" s="164" t="s">
        <v>107</v>
      </c>
      <c r="D21" s="113"/>
      <c r="E21" s="166" t="s">
        <v>108</v>
      </c>
      <c r="F21" s="166"/>
      <c r="G21" s="115" t="s">
        <v>109</v>
      </c>
      <c r="H21" s="113"/>
    </row>
    <row r="22" ht="22.5" customHeight="1" spans="1:8">
      <c r="A22" s="55"/>
      <c r="B22" s="168"/>
      <c r="C22" s="164" t="s">
        <v>110</v>
      </c>
      <c r="D22" s="113"/>
      <c r="E22" s="170" t="s">
        <v>111</v>
      </c>
      <c r="F22" s="170"/>
      <c r="G22" s="115" t="s">
        <v>162</v>
      </c>
      <c r="H22" s="113">
        <v>250</v>
      </c>
    </row>
    <row r="23" ht="22.5" customHeight="1" spans="1:8">
      <c r="A23" s="171"/>
      <c r="B23" s="168"/>
      <c r="C23" s="164" t="s">
        <v>113</v>
      </c>
      <c r="D23" s="113"/>
      <c r="E23" s="119" t="s">
        <v>114</v>
      </c>
      <c r="F23" s="119"/>
      <c r="G23" s="119"/>
      <c r="H23" s="113"/>
    </row>
    <row r="24" ht="22.5" customHeight="1" spans="1:8">
      <c r="A24" s="171"/>
      <c r="B24" s="168"/>
      <c r="C24" s="164" t="s">
        <v>115</v>
      </c>
      <c r="D24" s="113"/>
      <c r="E24" s="119" t="s">
        <v>116</v>
      </c>
      <c r="F24" s="119"/>
      <c r="G24" s="119"/>
      <c r="H24" s="113"/>
    </row>
    <row r="25" ht="22.5" customHeight="1" spans="1:9">
      <c r="A25" s="171"/>
      <c r="B25" s="168"/>
      <c r="C25" s="164" t="s">
        <v>117</v>
      </c>
      <c r="D25" s="113"/>
      <c r="E25" s="119" t="s">
        <v>118</v>
      </c>
      <c r="F25" s="119"/>
      <c r="G25" s="119"/>
      <c r="H25" s="113"/>
      <c r="I25" s="42"/>
    </row>
    <row r="26" ht="22.5" customHeight="1" spans="1:10">
      <c r="A26" s="171"/>
      <c r="B26" s="168"/>
      <c r="C26" s="164" t="s">
        <v>119</v>
      </c>
      <c r="D26" s="113"/>
      <c r="E26" s="115"/>
      <c r="F26" s="115"/>
      <c r="G26" s="115"/>
      <c r="H26" s="113"/>
      <c r="I26" s="42"/>
      <c r="J26" s="42"/>
    </row>
    <row r="27" ht="22.5" customHeight="1" spans="1:10">
      <c r="A27" s="55"/>
      <c r="B27" s="169"/>
      <c r="C27" s="164" t="s">
        <v>120</v>
      </c>
      <c r="D27" s="113"/>
      <c r="E27" s="115"/>
      <c r="F27" s="115"/>
      <c r="G27" s="115"/>
      <c r="H27" s="113"/>
      <c r="I27" s="42"/>
      <c r="J27" s="42"/>
    </row>
    <row r="28" ht="22.5" customHeight="1" spans="1:10">
      <c r="A28" s="171"/>
      <c r="B28" s="168"/>
      <c r="C28" s="164" t="s">
        <v>121</v>
      </c>
      <c r="D28" s="113"/>
      <c r="E28" s="115"/>
      <c r="F28" s="115"/>
      <c r="G28" s="115"/>
      <c r="H28" s="113"/>
      <c r="I28" s="42"/>
      <c r="J28" s="42"/>
    </row>
    <row r="29" ht="22.5" customHeight="1" spans="1:10">
      <c r="A29" s="55"/>
      <c r="B29" s="169"/>
      <c r="C29" s="164" t="s">
        <v>122</v>
      </c>
      <c r="D29" s="113"/>
      <c r="E29" s="115"/>
      <c r="F29" s="115"/>
      <c r="G29" s="115"/>
      <c r="H29" s="113"/>
      <c r="I29" s="42"/>
      <c r="J29" s="42"/>
    </row>
    <row r="30" ht="22.5" customHeight="1" spans="1:9">
      <c r="A30" s="55"/>
      <c r="B30" s="168"/>
      <c r="C30" s="164" t="s">
        <v>123</v>
      </c>
      <c r="D30" s="113"/>
      <c r="E30" s="115"/>
      <c r="F30" s="115"/>
      <c r="G30" s="115"/>
      <c r="H30" s="113"/>
      <c r="I30" s="42"/>
    </row>
    <row r="31" ht="22.5" customHeight="1" spans="1:8">
      <c r="A31" s="55"/>
      <c r="B31" s="168"/>
      <c r="C31" s="164" t="s">
        <v>124</v>
      </c>
      <c r="D31" s="113"/>
      <c r="E31" s="115"/>
      <c r="F31" s="115"/>
      <c r="G31" s="115"/>
      <c r="H31" s="113"/>
    </row>
    <row r="32" ht="22.5" customHeight="1" spans="1:8">
      <c r="A32" s="55"/>
      <c r="B32" s="168"/>
      <c r="C32" s="164" t="s">
        <v>125</v>
      </c>
      <c r="D32" s="113"/>
      <c r="E32" s="115"/>
      <c r="F32" s="115"/>
      <c r="G32" s="115"/>
      <c r="H32" s="113"/>
    </row>
    <row r="33" ht="22.5" customHeight="1" spans="1:10">
      <c r="A33" s="55"/>
      <c r="B33" s="168"/>
      <c r="C33" s="164" t="s">
        <v>126</v>
      </c>
      <c r="D33" s="113"/>
      <c r="E33" s="115"/>
      <c r="F33" s="115"/>
      <c r="G33" s="115"/>
      <c r="H33" s="113"/>
      <c r="I33" s="42"/>
      <c r="J33" s="42"/>
    </row>
    <row r="34" ht="22.5" customHeight="1" spans="1:8">
      <c r="A34" s="54"/>
      <c r="B34" s="168"/>
      <c r="C34" s="164" t="s">
        <v>127</v>
      </c>
      <c r="D34" s="113"/>
      <c r="E34" s="115"/>
      <c r="F34" s="115"/>
      <c r="G34" s="115"/>
      <c r="H34" s="113"/>
    </row>
    <row r="35" ht="22.5" customHeight="1" spans="1:8">
      <c r="A35" s="55"/>
      <c r="C35" s="112"/>
      <c r="E35" s="110"/>
      <c r="G35" s="110"/>
      <c r="H35" s="121"/>
    </row>
    <row r="36" ht="18" customHeight="1" spans="1:8">
      <c r="A36" s="109" t="s">
        <v>128</v>
      </c>
      <c r="B36" s="54">
        <v>2803.478</v>
      </c>
      <c r="C36" s="109" t="s">
        <v>129</v>
      </c>
      <c r="D36" s="172">
        <v>2803.478</v>
      </c>
      <c r="E36" s="109" t="s">
        <v>129</v>
      </c>
      <c r="F36" s="110">
        <v>2803.478</v>
      </c>
      <c r="G36" s="109" t="s">
        <v>129</v>
      </c>
      <c r="H36" s="110">
        <v>2803.478</v>
      </c>
    </row>
    <row r="37" ht="18" customHeight="1" spans="1:8">
      <c r="A37" s="164" t="s">
        <v>134</v>
      </c>
      <c r="B37" s="168"/>
      <c r="C37" s="167" t="s">
        <v>131</v>
      </c>
      <c r="D37" s="120"/>
      <c r="E37" s="167" t="s">
        <v>131</v>
      </c>
      <c r="F37" s="167"/>
      <c r="G37" s="167" t="s">
        <v>131</v>
      </c>
      <c r="H37" s="121"/>
    </row>
    <row r="38" ht="18" customHeight="1" spans="1:8">
      <c r="A38" s="164"/>
      <c r="B38" s="168"/>
      <c r="C38" s="117"/>
      <c r="D38" s="113"/>
      <c r="E38" s="117"/>
      <c r="F38" s="117"/>
      <c r="G38" s="117"/>
      <c r="H38" s="113"/>
    </row>
    <row r="39" ht="22.5" customHeight="1" spans="1:8">
      <c r="A39" s="164"/>
      <c r="B39" s="168"/>
      <c r="C39" s="173"/>
      <c r="D39" s="174"/>
      <c r="E39" s="55"/>
      <c r="F39" s="55"/>
      <c r="G39" s="55"/>
      <c r="H39" s="120"/>
    </row>
    <row r="40" ht="21" customHeight="1" spans="1:8">
      <c r="A40" s="55"/>
      <c r="B40" s="168"/>
      <c r="C40" s="54"/>
      <c r="D40" s="174"/>
      <c r="E40" s="54"/>
      <c r="F40" s="54"/>
      <c r="G40" s="54"/>
      <c r="H40" s="174"/>
    </row>
    <row r="41" ht="18" customHeight="1" spans="1:8">
      <c r="A41" s="108" t="s">
        <v>137</v>
      </c>
      <c r="B41" s="54">
        <v>2803.478</v>
      </c>
      <c r="C41" s="175" t="s">
        <v>138</v>
      </c>
      <c r="D41" s="54">
        <v>2803.478</v>
      </c>
      <c r="E41" s="108" t="s">
        <v>138</v>
      </c>
      <c r="F41" s="110">
        <v>2803.478</v>
      </c>
      <c r="G41" s="108" t="s">
        <v>138</v>
      </c>
      <c r="H41" s="110">
        <v>2803.478</v>
      </c>
    </row>
    <row r="42" customHeight="1" spans="8:8">
      <c r="H42" s="42"/>
    </row>
    <row r="43" customHeight="1" spans="4:8">
      <c r="D43" s="42"/>
      <c r="H43" s="42"/>
    </row>
    <row r="44" customHeight="1" spans="4:8">
      <c r="D44" s="42"/>
      <c r="H44" s="42"/>
    </row>
    <row r="45" customHeight="1" spans="4:8">
      <c r="D45" s="42"/>
      <c r="H45" s="42"/>
    </row>
    <row r="46" customHeight="1" spans="4:8">
      <c r="D46" s="42"/>
      <c r="H46" s="42"/>
    </row>
    <row r="47" customHeight="1" spans="4:8">
      <c r="D47" s="42"/>
      <c r="H47" s="42"/>
    </row>
    <row r="48" customHeight="1" spans="4:8">
      <c r="D48" s="42"/>
      <c r="H48" s="42"/>
    </row>
    <row r="49" customHeight="1" spans="4:8">
      <c r="D49" s="42"/>
      <c r="H49" s="42"/>
    </row>
    <row r="50" customHeight="1" spans="4:8">
      <c r="D50" s="42"/>
      <c r="H50" s="42"/>
    </row>
    <row r="51" customHeight="1" spans="4:8">
      <c r="D51" s="42"/>
      <c r="H51" s="42"/>
    </row>
    <row r="52" customHeight="1" spans="4:8">
      <c r="D52" s="42"/>
      <c r="H52" s="42"/>
    </row>
    <row r="53" customHeight="1" spans="4:8">
      <c r="D53" s="42"/>
      <c r="H53" s="42"/>
    </row>
    <row r="54" customHeight="1" spans="4:8">
      <c r="D54" s="42"/>
      <c r="H54" s="42"/>
    </row>
    <row r="55" customHeight="1" spans="8:8">
      <c r="H55" s="42"/>
    </row>
    <row r="56" customHeight="1" spans="8:8">
      <c r="H56" s="42"/>
    </row>
    <row r="57" customHeight="1" spans="8:8">
      <c r="H57" s="42"/>
    </row>
    <row r="58" customHeight="1" spans="8:8">
      <c r="H58" s="42"/>
    </row>
    <row r="59" customHeight="1" spans="8:8">
      <c r="H59" s="42"/>
    </row>
    <row r="60" customHeight="1" spans="8:8">
      <c r="H60" s="42"/>
    </row>
  </sheetData>
  <mergeCells count="3">
    <mergeCell ref="A3:B3"/>
    <mergeCell ref="A4:B4"/>
    <mergeCell ref="C4:H4"/>
  </mergeCells>
  <printOptions horizontalCentered="1"/>
  <pageMargins left="0.357638888888889" right="0.160416666666667" top="0.786805555555556" bottom="0.409027777777778" header="0" footer="0"/>
  <pageSetup paperSize="9" scale="55"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showGridLines="0" showZeros="0" workbookViewId="0">
      <selection activeCell="D8" sqref="D8:E8"/>
    </sheetView>
  </sheetViews>
  <sheetFormatPr defaultColWidth="9.16666666666667" defaultRowHeight="12.75" customHeight="1" outlineLevelCol="6"/>
  <cols>
    <col min="1" max="1" width="22.5" customWidth="1"/>
    <col min="2" max="2" width="27.8333333333333" customWidth="1"/>
    <col min="3" max="5" width="21.3333333333333" customWidth="1"/>
    <col min="6" max="6" width="19.3333333333333" customWidth="1"/>
    <col min="7" max="7" width="21.3333333333333" customWidth="1"/>
    <col min="8" max="8" width="9.16666666666667" customWidth="1"/>
  </cols>
  <sheetData>
    <row r="1" ht="30" customHeight="1" spans="1:1">
      <c r="A1" s="42" t="s">
        <v>19</v>
      </c>
    </row>
    <row r="2" ht="28.5" customHeight="1" spans="1:7">
      <c r="A2" s="61" t="s">
        <v>20</v>
      </c>
      <c r="B2" s="61"/>
      <c r="C2" s="61"/>
      <c r="D2" s="61"/>
      <c r="E2" s="61"/>
      <c r="F2" s="61"/>
      <c r="G2" s="61"/>
    </row>
    <row r="3" ht="22.5" customHeight="1" spans="7:7">
      <c r="G3" s="60" t="s">
        <v>47</v>
      </c>
    </row>
    <row r="4" ht="22.5" customHeight="1" spans="1:7">
      <c r="A4" s="63" t="s">
        <v>163</v>
      </c>
      <c r="B4" s="63" t="s">
        <v>164</v>
      </c>
      <c r="C4" s="63" t="s">
        <v>143</v>
      </c>
      <c r="D4" s="63" t="s">
        <v>165</v>
      </c>
      <c r="E4" s="63" t="s">
        <v>166</v>
      </c>
      <c r="F4" s="63" t="s">
        <v>167</v>
      </c>
      <c r="G4" s="63" t="s">
        <v>168</v>
      </c>
    </row>
    <row r="5" ht="15.75" customHeight="1" spans="1:7">
      <c r="A5" s="52" t="s">
        <v>153</v>
      </c>
      <c r="B5" s="52" t="s">
        <v>153</v>
      </c>
      <c r="C5" s="52">
        <v>1</v>
      </c>
      <c r="D5" s="52">
        <v>2</v>
      </c>
      <c r="E5" s="52">
        <v>3</v>
      </c>
      <c r="F5" s="52">
        <v>4</v>
      </c>
      <c r="G5" s="52" t="s">
        <v>153</v>
      </c>
    </row>
    <row r="6" ht="15.75" customHeight="1" spans="1:7">
      <c r="A6" s="52"/>
      <c r="B6" s="150" t="s">
        <v>143</v>
      </c>
      <c r="C6" s="151">
        <f t="shared" ref="C6:C8" si="0">SUM(D6:F6)</f>
        <v>2803.478</v>
      </c>
      <c r="D6" s="152">
        <f>SUM(D7)</f>
        <v>305.9</v>
      </c>
      <c r="E6" s="153">
        <f>SUM(E8:E11)</f>
        <v>130.568</v>
      </c>
      <c r="F6" s="154">
        <f>SUM(F7+F21)</f>
        <v>2367.01</v>
      </c>
      <c r="G6" s="52"/>
    </row>
    <row r="7" s="42" customFormat="1" customHeight="1" spans="1:7">
      <c r="A7" s="155">
        <v>208</v>
      </c>
      <c r="B7" s="156" t="s">
        <v>169</v>
      </c>
      <c r="C7" s="153">
        <f t="shared" si="0"/>
        <v>2723.478</v>
      </c>
      <c r="D7" s="152">
        <f>SUM(D8:D20)</f>
        <v>305.9</v>
      </c>
      <c r="E7" s="153">
        <f>SUM(E8:E11)</f>
        <v>130.568</v>
      </c>
      <c r="F7" s="152">
        <f>SUM(F8:F20)</f>
        <v>2287.01</v>
      </c>
      <c r="G7" s="51"/>
    </row>
    <row r="8" s="42" customFormat="1" customHeight="1" spans="1:7">
      <c r="A8" s="138" t="s">
        <v>170</v>
      </c>
      <c r="B8" s="54" t="s">
        <v>171</v>
      </c>
      <c r="C8" s="139">
        <f t="shared" si="0"/>
        <v>295.148</v>
      </c>
      <c r="D8" s="157">
        <v>228.58</v>
      </c>
      <c r="E8" s="158">
        <v>66.568</v>
      </c>
      <c r="F8" s="159"/>
      <c r="G8" s="51"/>
    </row>
    <row r="9" s="42" customFormat="1" customHeight="1" spans="1:7">
      <c r="A9" s="138" t="s">
        <v>172</v>
      </c>
      <c r="B9" s="54" t="s">
        <v>173</v>
      </c>
      <c r="C9" s="157">
        <v>12</v>
      </c>
      <c r="D9" s="157"/>
      <c r="E9" s="157"/>
      <c r="F9" s="157">
        <v>12</v>
      </c>
      <c r="G9" s="51"/>
    </row>
    <row r="10" s="42" customFormat="1" customHeight="1" spans="1:7">
      <c r="A10" s="138" t="s">
        <v>174</v>
      </c>
      <c r="B10" s="54" t="s">
        <v>175</v>
      </c>
      <c r="C10" s="157">
        <f>SUM(D10:F10)</f>
        <v>122.07</v>
      </c>
      <c r="D10" s="157"/>
      <c r="E10" s="157">
        <v>5</v>
      </c>
      <c r="F10" s="157">
        <v>117.07</v>
      </c>
      <c r="G10" s="51"/>
    </row>
    <row r="11" s="42" customFormat="1" customHeight="1" spans="1:7">
      <c r="A11" s="138" t="s">
        <v>176</v>
      </c>
      <c r="B11" s="54" t="s">
        <v>177</v>
      </c>
      <c r="C11" s="157">
        <f>SUM(D11:F11)</f>
        <v>79</v>
      </c>
      <c r="D11" s="157"/>
      <c r="E11" s="157">
        <v>59</v>
      </c>
      <c r="F11" s="157">
        <v>20</v>
      </c>
      <c r="G11" s="51"/>
    </row>
    <row r="12" s="42" customFormat="1" customHeight="1" spans="1:7">
      <c r="A12" s="138" t="s">
        <v>178</v>
      </c>
      <c r="B12" s="54" t="s">
        <v>179</v>
      </c>
      <c r="C12" s="157">
        <v>77.32</v>
      </c>
      <c r="D12" s="157">
        <v>77.32</v>
      </c>
      <c r="E12" s="157"/>
      <c r="F12" s="157"/>
      <c r="G12" s="51"/>
    </row>
    <row r="13" s="42" customFormat="1" customHeight="1" spans="1:7">
      <c r="A13" s="138" t="s">
        <v>180</v>
      </c>
      <c r="B13" s="54" t="s">
        <v>181</v>
      </c>
      <c r="C13" s="157">
        <v>35</v>
      </c>
      <c r="D13" s="157"/>
      <c r="E13" s="157"/>
      <c r="F13" s="157">
        <v>35</v>
      </c>
      <c r="G13" s="51"/>
    </row>
    <row r="14" s="42" customFormat="1" customHeight="1" spans="1:7">
      <c r="A14" s="160">
        <v>2080901</v>
      </c>
      <c r="B14" s="54" t="s">
        <v>182</v>
      </c>
      <c r="C14" s="157">
        <v>96.95</v>
      </c>
      <c r="D14" s="157"/>
      <c r="E14" s="157"/>
      <c r="F14" s="157">
        <v>96.95</v>
      </c>
      <c r="G14" s="51"/>
    </row>
    <row r="15" s="42" customFormat="1" customHeight="1" spans="1:7">
      <c r="A15" s="160">
        <v>2081002</v>
      </c>
      <c r="B15" s="54" t="s">
        <v>183</v>
      </c>
      <c r="C15" s="157">
        <v>230</v>
      </c>
      <c r="D15" s="157"/>
      <c r="E15" s="157"/>
      <c r="F15" s="157">
        <v>230</v>
      </c>
      <c r="G15" s="51"/>
    </row>
    <row r="16" s="42" customFormat="1" customHeight="1" spans="1:7">
      <c r="A16" s="160">
        <v>2081004</v>
      </c>
      <c r="B16" s="54" t="s">
        <v>184</v>
      </c>
      <c r="C16" s="157">
        <v>46</v>
      </c>
      <c r="D16" s="157"/>
      <c r="E16" s="157"/>
      <c r="F16" s="157">
        <v>46</v>
      </c>
      <c r="G16" s="51"/>
    </row>
    <row r="17" s="42" customFormat="1" customHeight="1" spans="1:7">
      <c r="A17" s="160">
        <v>2081107</v>
      </c>
      <c r="B17" s="54" t="s">
        <v>185</v>
      </c>
      <c r="C17" s="157">
        <v>251.82</v>
      </c>
      <c r="D17" s="157"/>
      <c r="E17" s="157"/>
      <c r="F17" s="157">
        <v>251.82</v>
      </c>
      <c r="G17" s="51"/>
    </row>
    <row r="18" s="42" customFormat="1" customHeight="1" spans="1:7">
      <c r="A18" s="160">
        <v>2081901</v>
      </c>
      <c r="B18" s="54" t="s">
        <v>186</v>
      </c>
      <c r="C18" s="157">
        <v>345</v>
      </c>
      <c r="D18" s="157"/>
      <c r="E18" s="157"/>
      <c r="F18" s="157">
        <v>345</v>
      </c>
      <c r="G18" s="51"/>
    </row>
    <row r="19" s="42" customFormat="1" customHeight="1" spans="1:7">
      <c r="A19" s="160">
        <v>2081902</v>
      </c>
      <c r="B19" s="54" t="s">
        <v>187</v>
      </c>
      <c r="C19" s="157">
        <v>985</v>
      </c>
      <c r="D19" s="157"/>
      <c r="E19" s="157"/>
      <c r="F19" s="157">
        <v>985</v>
      </c>
      <c r="G19" s="51"/>
    </row>
    <row r="20" s="42" customFormat="1" customHeight="1" spans="1:7">
      <c r="A20" s="160">
        <v>2082102</v>
      </c>
      <c r="B20" s="54" t="s">
        <v>188</v>
      </c>
      <c r="C20" s="157">
        <v>148.17</v>
      </c>
      <c r="D20" s="157"/>
      <c r="E20" s="157"/>
      <c r="F20" s="157">
        <v>148.17</v>
      </c>
      <c r="G20" s="51"/>
    </row>
    <row r="21" s="42" customFormat="1" customHeight="1" spans="1:7">
      <c r="A21" s="161">
        <v>210</v>
      </c>
      <c r="B21" s="156" t="s">
        <v>189</v>
      </c>
      <c r="C21" s="152">
        <v>80</v>
      </c>
      <c r="D21" s="152"/>
      <c r="E21" s="152"/>
      <c r="F21" s="152">
        <v>80</v>
      </c>
      <c r="G21" s="51"/>
    </row>
    <row r="22" s="42" customFormat="1" customHeight="1" spans="1:7">
      <c r="A22" s="160">
        <v>2100409</v>
      </c>
      <c r="B22" s="54" t="s">
        <v>190</v>
      </c>
      <c r="C22" s="157">
        <v>80</v>
      </c>
      <c r="D22" s="157"/>
      <c r="E22" s="157"/>
      <c r="F22" s="157">
        <v>80</v>
      </c>
      <c r="G22" s="51"/>
    </row>
    <row r="23" customHeight="1" spans="1:7">
      <c r="A23" s="42"/>
      <c r="B23" s="42"/>
      <c r="C23" s="42"/>
      <c r="D23" s="42"/>
      <c r="E23" s="42"/>
      <c r="F23" s="42"/>
      <c r="G23" s="42"/>
    </row>
  </sheetData>
  <printOptions horizontalCentered="1"/>
  <pageMargins left="0.393055555555556" right="0.393055555555556" top="0.590277777777778" bottom="0.590277777777778" header="0.511805555555556" footer="0.511805555555556"/>
  <pageSetup paperSize="9" fitToHeight="100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showGridLines="0" showZeros="0" view="pageBreakPreview" zoomScaleNormal="100" zoomScaleSheetLayoutView="100" workbookViewId="0">
      <selection activeCell="A6" sqref="A6:B29"/>
    </sheetView>
  </sheetViews>
  <sheetFormatPr defaultColWidth="9.16666666666667" defaultRowHeight="12.75" customHeight="1"/>
  <cols>
    <col min="1" max="1" width="19" customWidth="1"/>
    <col min="2" max="4" width="31.6666666666667" customWidth="1"/>
    <col min="5" max="9" width="21.3333333333333" customWidth="1"/>
    <col min="10" max="10" width="9.16666666666667" customWidth="1"/>
  </cols>
  <sheetData>
    <row r="1" ht="30" customHeight="1" spans="1:1">
      <c r="A1" s="42" t="s">
        <v>21</v>
      </c>
    </row>
    <row r="2" ht="28.5" customHeight="1" spans="1:9">
      <c r="A2" s="61" t="s">
        <v>22</v>
      </c>
      <c r="B2" s="61"/>
      <c r="C2" s="61"/>
      <c r="D2" s="61"/>
      <c r="E2" s="61"/>
      <c r="F2" s="61"/>
      <c r="G2" s="61"/>
      <c r="H2" s="61"/>
      <c r="I2" s="61"/>
    </row>
    <row r="3" ht="22.5" customHeight="1" spans="9:9">
      <c r="I3" s="60" t="s">
        <v>47</v>
      </c>
    </row>
    <row r="4" ht="22.5" customHeight="1" spans="1:9">
      <c r="A4" s="63" t="s">
        <v>191</v>
      </c>
      <c r="B4" s="63" t="s">
        <v>192</v>
      </c>
      <c r="C4" s="63" t="s">
        <v>193</v>
      </c>
      <c r="D4" s="63" t="s">
        <v>194</v>
      </c>
      <c r="E4" s="63" t="s">
        <v>143</v>
      </c>
      <c r="F4" s="63" t="s">
        <v>165</v>
      </c>
      <c r="G4" s="63" t="s">
        <v>166</v>
      </c>
      <c r="H4" s="63" t="s">
        <v>167</v>
      </c>
      <c r="I4" s="63" t="s">
        <v>168</v>
      </c>
    </row>
    <row r="5" ht="15.75" customHeight="1" spans="1:9">
      <c r="A5" s="72" t="s">
        <v>153</v>
      </c>
      <c r="B5" s="72" t="s">
        <v>153</v>
      </c>
      <c r="C5" s="72" t="s">
        <v>153</v>
      </c>
      <c r="D5" s="72" t="s">
        <v>153</v>
      </c>
      <c r="E5" s="72">
        <v>1</v>
      </c>
      <c r="F5" s="72">
        <v>2</v>
      </c>
      <c r="G5" s="72">
        <v>3</v>
      </c>
      <c r="H5" s="72">
        <v>4</v>
      </c>
      <c r="I5" s="72" t="s">
        <v>153</v>
      </c>
    </row>
    <row r="6" customHeight="1" spans="1:9">
      <c r="A6" s="55">
        <v>501</v>
      </c>
      <c r="B6" s="55" t="s">
        <v>195</v>
      </c>
      <c r="C6" s="122">
        <v>301</v>
      </c>
      <c r="D6" s="123" t="s">
        <v>196</v>
      </c>
      <c r="E6" s="143">
        <v>213.569</v>
      </c>
      <c r="F6" s="125">
        <f>SUM(F7:F9)</f>
        <v>213.569</v>
      </c>
      <c r="G6" s="67"/>
      <c r="H6" s="67"/>
      <c r="I6" s="67"/>
    </row>
    <row r="7" customHeight="1" spans="1:9">
      <c r="A7" s="55">
        <v>50101</v>
      </c>
      <c r="B7" s="55" t="s">
        <v>197</v>
      </c>
      <c r="C7" s="128" t="s">
        <v>198</v>
      </c>
      <c r="D7" s="129" t="s">
        <v>199</v>
      </c>
      <c r="E7" s="144">
        <v>125.67</v>
      </c>
      <c r="F7" s="126">
        <v>125.67</v>
      </c>
      <c r="G7" s="67"/>
      <c r="I7" s="67"/>
    </row>
    <row r="8" customHeight="1" spans="1:9">
      <c r="A8" s="55">
        <v>50101</v>
      </c>
      <c r="B8" s="55" t="s">
        <v>197</v>
      </c>
      <c r="C8" s="128" t="s">
        <v>200</v>
      </c>
      <c r="D8" s="130" t="s">
        <v>201</v>
      </c>
      <c r="E8" s="144">
        <v>78.486</v>
      </c>
      <c r="F8" s="131">
        <v>78.486</v>
      </c>
      <c r="G8" s="67"/>
      <c r="H8" s="67"/>
      <c r="I8" s="67"/>
    </row>
    <row r="9" customHeight="1" spans="1:9">
      <c r="A9" s="55">
        <v>50101</v>
      </c>
      <c r="B9" s="55" t="s">
        <v>197</v>
      </c>
      <c r="C9" s="128" t="s">
        <v>202</v>
      </c>
      <c r="D9" s="129" t="s">
        <v>203</v>
      </c>
      <c r="E9" s="67">
        <v>9.413</v>
      </c>
      <c r="F9" s="132">
        <v>9.413</v>
      </c>
      <c r="G9" s="67"/>
      <c r="H9" s="67"/>
      <c r="I9" s="67"/>
    </row>
    <row r="10" customHeight="1" spans="1:9">
      <c r="A10" s="55">
        <v>502</v>
      </c>
      <c r="B10" s="55" t="s">
        <v>204</v>
      </c>
      <c r="C10" s="122">
        <v>302</v>
      </c>
      <c r="D10" s="123" t="s">
        <v>205</v>
      </c>
      <c r="E10" s="124">
        <f>SUM(E11:E24)</f>
        <v>267.638</v>
      </c>
      <c r="F10" s="67"/>
      <c r="G10" s="124">
        <f>SUM(G11:G24)</f>
        <v>130.568</v>
      </c>
      <c r="H10" s="145">
        <v>137.07</v>
      </c>
      <c r="I10" s="67"/>
    </row>
    <row r="11" customHeight="1" spans="1:9">
      <c r="A11" s="55">
        <v>50201</v>
      </c>
      <c r="B11" s="55" t="s">
        <v>206</v>
      </c>
      <c r="C11" s="128" t="s">
        <v>198</v>
      </c>
      <c r="D11" s="129" t="s">
        <v>207</v>
      </c>
      <c r="E11" s="67">
        <v>39.2</v>
      </c>
      <c r="F11" s="67"/>
      <c r="G11" s="67">
        <v>39.2</v>
      </c>
      <c r="H11" s="67"/>
      <c r="I11" s="67"/>
    </row>
    <row r="12" customHeight="1" spans="1:9">
      <c r="A12" s="55">
        <v>50201</v>
      </c>
      <c r="B12" s="55" t="s">
        <v>206</v>
      </c>
      <c r="C12" s="128" t="s">
        <v>200</v>
      </c>
      <c r="D12" s="129" t="s">
        <v>208</v>
      </c>
      <c r="E12" s="67">
        <v>6</v>
      </c>
      <c r="F12" s="141"/>
      <c r="G12" s="67">
        <v>6</v>
      </c>
      <c r="H12" s="67"/>
      <c r="I12" s="67"/>
    </row>
    <row r="13" customHeight="1" spans="1:9">
      <c r="A13" s="55">
        <v>50201</v>
      </c>
      <c r="B13" s="55" t="s">
        <v>206</v>
      </c>
      <c r="C13" s="128" t="s">
        <v>209</v>
      </c>
      <c r="D13" s="129" t="s">
        <v>210</v>
      </c>
      <c r="E13" s="141">
        <v>0.8</v>
      </c>
      <c r="F13" s="141"/>
      <c r="G13" s="141">
        <v>0.8</v>
      </c>
      <c r="H13" s="141"/>
      <c r="I13" s="141"/>
    </row>
    <row r="14" customHeight="1" spans="1:9">
      <c r="A14" s="55">
        <v>50201</v>
      </c>
      <c r="B14" s="55" t="s">
        <v>206</v>
      </c>
      <c r="C14" s="128" t="s">
        <v>211</v>
      </c>
      <c r="D14" s="129" t="s">
        <v>212</v>
      </c>
      <c r="E14" s="141">
        <v>11</v>
      </c>
      <c r="F14" s="141"/>
      <c r="G14" s="141">
        <v>11</v>
      </c>
      <c r="H14" s="141"/>
      <c r="I14" s="141"/>
    </row>
    <row r="15" customHeight="1" spans="1:9">
      <c r="A15" s="55">
        <v>50201</v>
      </c>
      <c r="B15" s="55" t="s">
        <v>206</v>
      </c>
      <c r="C15" s="128" t="s">
        <v>213</v>
      </c>
      <c r="D15" s="129" t="s">
        <v>214</v>
      </c>
      <c r="E15" s="141">
        <v>2.5</v>
      </c>
      <c r="F15" s="141"/>
      <c r="G15" s="141">
        <v>2.5</v>
      </c>
      <c r="H15" s="141"/>
      <c r="I15" s="141"/>
    </row>
    <row r="16" customHeight="1" spans="1:9">
      <c r="A16" s="55">
        <v>50201</v>
      </c>
      <c r="B16" s="55" t="s">
        <v>206</v>
      </c>
      <c r="C16" s="128" t="s">
        <v>215</v>
      </c>
      <c r="D16" s="129" t="s">
        <v>216</v>
      </c>
      <c r="E16" s="141">
        <v>20</v>
      </c>
      <c r="F16" s="141"/>
      <c r="G16" s="141">
        <v>20</v>
      </c>
      <c r="H16" s="141"/>
      <c r="I16" s="141"/>
    </row>
    <row r="17" customHeight="1" spans="1:9">
      <c r="A17" s="55">
        <v>50201</v>
      </c>
      <c r="B17" s="55" t="s">
        <v>206</v>
      </c>
      <c r="C17" s="128" t="s">
        <v>217</v>
      </c>
      <c r="D17" s="129" t="s">
        <v>218</v>
      </c>
      <c r="E17" s="141">
        <v>4</v>
      </c>
      <c r="F17" s="141"/>
      <c r="G17" s="141">
        <v>4</v>
      </c>
      <c r="H17" s="141"/>
      <c r="I17" s="141"/>
    </row>
    <row r="18" customHeight="1" spans="1:9">
      <c r="A18" s="55">
        <v>50202</v>
      </c>
      <c r="B18" s="55" t="s">
        <v>219</v>
      </c>
      <c r="C18" s="128" t="s">
        <v>220</v>
      </c>
      <c r="D18" s="129" t="s">
        <v>219</v>
      </c>
      <c r="E18" s="141">
        <v>2</v>
      </c>
      <c r="F18" s="141"/>
      <c r="G18" s="141">
        <v>2</v>
      </c>
      <c r="H18" s="141"/>
      <c r="I18" s="141"/>
    </row>
    <row r="19" customHeight="1" spans="1:9">
      <c r="A19" s="55">
        <v>50203</v>
      </c>
      <c r="B19" s="55" t="s">
        <v>221</v>
      </c>
      <c r="C19" s="128" t="s">
        <v>222</v>
      </c>
      <c r="D19" s="129" t="s">
        <v>221</v>
      </c>
      <c r="E19" s="141">
        <v>2</v>
      </c>
      <c r="F19" s="141"/>
      <c r="G19" s="141">
        <v>2</v>
      </c>
      <c r="H19" s="141"/>
      <c r="I19" s="141"/>
    </row>
    <row r="20" customHeight="1" spans="1:9">
      <c r="A20" s="55">
        <v>50206</v>
      </c>
      <c r="B20" s="129" t="s">
        <v>223</v>
      </c>
      <c r="C20" s="128" t="s">
        <v>224</v>
      </c>
      <c r="D20" s="129" t="s">
        <v>223</v>
      </c>
      <c r="E20" s="141">
        <v>4</v>
      </c>
      <c r="F20" s="141"/>
      <c r="G20" s="141">
        <v>4</v>
      </c>
      <c r="H20" s="141"/>
      <c r="I20" s="141"/>
    </row>
    <row r="21" customHeight="1" spans="1:9">
      <c r="A21" s="55">
        <v>50205</v>
      </c>
      <c r="B21" s="129" t="s">
        <v>225</v>
      </c>
      <c r="C21" s="128" t="s">
        <v>226</v>
      </c>
      <c r="D21" s="129" t="s">
        <v>225</v>
      </c>
      <c r="E21" s="141">
        <f>SUM(F21:H21)</f>
        <v>152.07</v>
      </c>
      <c r="F21" s="141"/>
      <c r="G21" s="141">
        <v>15</v>
      </c>
      <c r="H21" s="67">
        <v>137.07</v>
      </c>
      <c r="I21" s="141"/>
    </row>
    <row r="22" customHeight="1" spans="1:9">
      <c r="A22" s="55">
        <v>50201</v>
      </c>
      <c r="B22" s="129" t="s">
        <v>227</v>
      </c>
      <c r="C22" s="128" t="s">
        <v>228</v>
      </c>
      <c r="D22" s="129" t="s">
        <v>227</v>
      </c>
      <c r="E22" s="141">
        <v>8</v>
      </c>
      <c r="F22" s="141"/>
      <c r="G22" s="141">
        <v>8</v>
      </c>
      <c r="H22" s="141"/>
      <c r="I22" s="141"/>
    </row>
    <row r="23" customHeight="1" spans="1:9">
      <c r="A23" s="55">
        <v>50208</v>
      </c>
      <c r="B23" s="129" t="s">
        <v>229</v>
      </c>
      <c r="C23" s="128" t="s">
        <v>230</v>
      </c>
      <c r="D23" s="129" t="s">
        <v>229</v>
      </c>
      <c r="E23" s="141">
        <v>6</v>
      </c>
      <c r="F23" s="141"/>
      <c r="G23" s="141">
        <v>6</v>
      </c>
      <c r="H23" s="141"/>
      <c r="I23" s="141"/>
    </row>
    <row r="24" customHeight="1" spans="1:9">
      <c r="A24" s="55">
        <v>50299</v>
      </c>
      <c r="B24" s="130" t="s">
        <v>231</v>
      </c>
      <c r="C24" s="128" t="s">
        <v>232</v>
      </c>
      <c r="D24" s="130" t="s">
        <v>231</v>
      </c>
      <c r="E24" s="141">
        <v>10.068</v>
      </c>
      <c r="F24" s="141"/>
      <c r="G24" s="141">
        <v>10.068</v>
      </c>
      <c r="H24" s="141"/>
      <c r="I24" s="141"/>
    </row>
    <row r="25" customHeight="1" spans="1:9">
      <c r="A25" s="55">
        <v>509</v>
      </c>
      <c r="B25" s="136" t="s">
        <v>233</v>
      </c>
      <c r="C25" s="122">
        <v>303</v>
      </c>
      <c r="D25" s="136" t="s">
        <v>233</v>
      </c>
      <c r="E25" s="146">
        <f>SUM(F25:H25)</f>
        <v>2092.271</v>
      </c>
      <c r="F25" s="146">
        <f>SUM(F26:F29)</f>
        <v>92.331</v>
      </c>
      <c r="G25" s="141"/>
      <c r="H25" s="146">
        <f>SUM(H28)</f>
        <v>1999.94</v>
      </c>
      <c r="I25" s="141"/>
    </row>
    <row r="26" customHeight="1" spans="1:9">
      <c r="A26" s="55">
        <v>50901</v>
      </c>
      <c r="B26" s="130" t="s">
        <v>234</v>
      </c>
      <c r="C26" s="128" t="s">
        <v>235</v>
      </c>
      <c r="D26" s="130" t="s">
        <v>234</v>
      </c>
      <c r="E26" s="141">
        <v>77.321</v>
      </c>
      <c r="F26" s="141">
        <v>77.321</v>
      </c>
      <c r="G26" s="141"/>
      <c r="H26" s="141"/>
      <c r="I26" s="141"/>
    </row>
    <row r="27" customHeight="1" spans="1:9">
      <c r="A27" s="55">
        <v>50901</v>
      </c>
      <c r="B27" s="130" t="s">
        <v>236</v>
      </c>
      <c r="C27" s="128" t="s">
        <v>209</v>
      </c>
      <c r="D27" s="130" t="s">
        <v>236</v>
      </c>
      <c r="E27" s="141">
        <v>1.2</v>
      </c>
      <c r="F27" s="141">
        <v>1.2</v>
      </c>
      <c r="G27" s="141"/>
      <c r="H27" s="141"/>
      <c r="I27" s="141"/>
    </row>
    <row r="28" customHeight="1" spans="1:9">
      <c r="A28" s="55">
        <v>50901</v>
      </c>
      <c r="B28" s="55" t="s">
        <v>237</v>
      </c>
      <c r="C28" s="128" t="s">
        <v>211</v>
      </c>
      <c r="D28" s="55" t="s">
        <v>237</v>
      </c>
      <c r="E28" s="141">
        <v>1999.94</v>
      </c>
      <c r="F28" s="141"/>
      <c r="G28" s="141"/>
      <c r="H28" s="141">
        <v>1999.94</v>
      </c>
      <c r="I28" s="141"/>
    </row>
    <row r="29" customHeight="1" spans="1:9">
      <c r="A29" s="55">
        <v>50905</v>
      </c>
      <c r="B29" s="130" t="s">
        <v>238</v>
      </c>
      <c r="C29" s="128" t="s">
        <v>213</v>
      </c>
      <c r="D29" s="130" t="s">
        <v>238</v>
      </c>
      <c r="E29" s="141">
        <v>13.81</v>
      </c>
      <c r="F29" s="141">
        <v>13.81</v>
      </c>
      <c r="G29" s="141"/>
      <c r="H29" s="141"/>
      <c r="I29" s="141"/>
    </row>
    <row r="30" customHeight="1" spans="1:9">
      <c r="A30" s="55">
        <v>503</v>
      </c>
      <c r="B30" s="55" t="s">
        <v>239</v>
      </c>
      <c r="C30" s="147">
        <v>310</v>
      </c>
      <c r="D30" s="55" t="s">
        <v>239</v>
      </c>
      <c r="E30" s="146">
        <v>230</v>
      </c>
      <c r="F30" s="141"/>
      <c r="G30" s="141"/>
      <c r="H30" s="146">
        <v>230</v>
      </c>
      <c r="I30" s="141"/>
    </row>
    <row r="31" customHeight="1" spans="1:9">
      <c r="A31" s="55">
        <v>50301</v>
      </c>
      <c r="B31" s="55" t="s">
        <v>240</v>
      </c>
      <c r="C31" s="148" t="s">
        <v>198</v>
      </c>
      <c r="D31" s="55" t="s">
        <v>240</v>
      </c>
      <c r="E31" s="141">
        <v>200</v>
      </c>
      <c r="F31" s="141"/>
      <c r="G31" s="141"/>
      <c r="H31" s="141">
        <v>200</v>
      </c>
      <c r="I31" s="141"/>
    </row>
    <row r="32" customHeight="1" spans="1:9">
      <c r="A32" s="55">
        <v>50106</v>
      </c>
      <c r="B32" s="55" t="s">
        <v>241</v>
      </c>
      <c r="C32" s="148" t="s">
        <v>200</v>
      </c>
      <c r="D32" s="55" t="s">
        <v>241</v>
      </c>
      <c r="E32" s="141">
        <v>30</v>
      </c>
      <c r="F32" s="141"/>
      <c r="G32" s="141"/>
      <c r="H32" s="141">
        <v>30</v>
      </c>
      <c r="I32" s="141"/>
    </row>
    <row r="38" customHeight="1" spans="5:5">
      <c r="E38" s="149"/>
    </row>
    <row r="41" customHeight="1" spans="5:5">
      <c r="E41" s="149"/>
    </row>
  </sheetData>
  <printOptions horizontalCentered="1"/>
  <pageMargins left="0.588888888888889" right="0.588888888888889" top="0.788888888888889" bottom="0.788888888888889" header="0.5" footer="0.5"/>
  <pageSetup paperSize="9" scale="75" fitToHeight="100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view="pageBreakPreview" zoomScale="60" zoomScaleNormal="100" zoomScaleSheetLayoutView="60" workbookViewId="0">
      <selection activeCell="C13" sqref="C13"/>
    </sheetView>
  </sheetViews>
  <sheetFormatPr defaultColWidth="9.16666666666667" defaultRowHeight="12.75" customHeight="1" outlineLevelCol="5"/>
  <cols>
    <col min="1" max="6" width="21.3333333333333" customWidth="1"/>
    <col min="7" max="7" width="9.16666666666667" customWidth="1"/>
  </cols>
  <sheetData>
    <row r="1" ht="30" customHeight="1" spans="1:1">
      <c r="A1" s="42" t="s">
        <v>23</v>
      </c>
    </row>
    <row r="2" ht="28.5" customHeight="1" spans="1:6">
      <c r="A2" s="61" t="s">
        <v>24</v>
      </c>
      <c r="B2" s="61"/>
      <c r="C2" s="61"/>
      <c r="D2" s="61"/>
      <c r="E2" s="61"/>
      <c r="F2" s="61"/>
    </row>
    <row r="3" ht="22.5" customHeight="1" spans="6:6">
      <c r="F3" s="60" t="s">
        <v>47</v>
      </c>
    </row>
    <row r="4" ht="22.5" customHeight="1" spans="1:6">
      <c r="A4" s="63" t="s">
        <v>163</v>
      </c>
      <c r="B4" s="63" t="s">
        <v>164</v>
      </c>
      <c r="C4" s="63" t="s">
        <v>143</v>
      </c>
      <c r="D4" s="63" t="s">
        <v>165</v>
      </c>
      <c r="E4" s="63" t="s">
        <v>166</v>
      </c>
      <c r="F4" s="63" t="s">
        <v>168</v>
      </c>
    </row>
    <row r="5" ht="15.75" customHeight="1" spans="1:6">
      <c r="A5" s="52" t="s">
        <v>153</v>
      </c>
      <c r="B5" s="52" t="s">
        <v>153</v>
      </c>
      <c r="C5" s="52">
        <v>1</v>
      </c>
      <c r="D5" s="52">
        <v>2</v>
      </c>
      <c r="E5" s="52">
        <v>3</v>
      </c>
      <c r="F5" s="52" t="s">
        <v>153</v>
      </c>
    </row>
    <row r="6" customHeight="1" spans="1:6">
      <c r="A6" s="138" t="s">
        <v>170</v>
      </c>
      <c r="B6" s="54" t="s">
        <v>171</v>
      </c>
      <c r="C6" s="139">
        <f>SUM(D6:F6)</f>
        <v>295.148</v>
      </c>
      <c r="D6" s="51">
        <v>228.58</v>
      </c>
      <c r="E6" s="140">
        <v>66.568</v>
      </c>
      <c r="F6" s="54"/>
    </row>
    <row r="7" customHeight="1" spans="1:6">
      <c r="A7" s="138" t="s">
        <v>178</v>
      </c>
      <c r="B7" s="54" t="s">
        <v>179</v>
      </c>
      <c r="C7" s="51">
        <f>SUM(D7:E7)</f>
        <v>77.32</v>
      </c>
      <c r="D7" s="51">
        <v>77.32</v>
      </c>
      <c r="E7" s="54"/>
      <c r="F7" s="54"/>
    </row>
    <row r="8" customHeight="1" spans="1:6">
      <c r="A8" s="54"/>
      <c r="B8" s="54"/>
      <c r="C8" s="54"/>
      <c r="D8" s="54"/>
      <c r="E8" s="54"/>
      <c r="F8" s="54"/>
    </row>
    <row r="9" customHeight="1" spans="1:6">
      <c r="A9" s="54"/>
      <c r="B9" s="54"/>
      <c r="C9" s="54"/>
      <c r="D9" s="54"/>
      <c r="E9" s="54"/>
      <c r="F9" s="54"/>
    </row>
    <row r="10" customHeight="1" spans="1:6">
      <c r="A10" s="54"/>
      <c r="B10" s="54"/>
      <c r="C10" s="54"/>
      <c r="D10" s="54"/>
      <c r="E10" s="54"/>
      <c r="F10" s="54"/>
    </row>
    <row r="11" customHeight="1" spans="1:6">
      <c r="A11" s="54"/>
      <c r="B11" s="54"/>
      <c r="C11" s="54"/>
      <c r="D11" s="55"/>
      <c r="E11" s="54"/>
      <c r="F11" s="54"/>
    </row>
    <row r="12" customHeight="1" spans="1:6">
      <c r="A12" s="54"/>
      <c r="B12" s="54"/>
      <c r="C12" s="54"/>
      <c r="D12" s="54"/>
      <c r="E12" s="54"/>
      <c r="F12" s="54"/>
    </row>
    <row r="13" customHeight="1" spans="1:6">
      <c r="A13" s="54"/>
      <c r="B13" s="141" t="s">
        <v>143</v>
      </c>
      <c r="C13" s="132">
        <f>SUM(C6:C7)</f>
        <v>372.468</v>
      </c>
      <c r="D13" s="67">
        <f>SUM(D6:D7)</f>
        <v>305.9</v>
      </c>
      <c r="E13" s="142">
        <f>SUM(E6)</f>
        <v>66.568</v>
      </c>
      <c r="F13" s="55"/>
    </row>
    <row r="14" customHeight="1" spans="1:3">
      <c r="A14" s="42"/>
      <c r="C14" s="42"/>
    </row>
    <row r="15" customHeight="1" spans="1:2">
      <c r="A15" s="42"/>
      <c r="B15" s="42"/>
    </row>
    <row r="16" customHeight="1" spans="2:2">
      <c r="B16" s="42"/>
    </row>
    <row r="17" customHeight="1" spans="2:2">
      <c r="B17" s="42"/>
    </row>
    <row r="18" customHeight="1" spans="2:2">
      <c r="B18" s="42"/>
    </row>
    <row r="19" customHeight="1" spans="2:2">
      <c r="B19" s="42"/>
    </row>
  </sheetData>
  <printOptions horizontalCentered="1"/>
  <pageMargins left="0.588888888888889" right="0.588888888888889" top="0.788888888888889" bottom="0.788888888888889" header="0.5" footer="0.5"/>
  <pageSetup paperSize="9" fitToHeight="100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showGridLines="0" showZeros="0" view="pageBreakPreview" zoomScaleNormal="100" zoomScaleSheetLayoutView="100" workbookViewId="0">
      <selection activeCell="A6" sqref="A6:B29"/>
    </sheetView>
  </sheetViews>
  <sheetFormatPr defaultColWidth="9.16666666666667" defaultRowHeight="12.75" customHeight="1" outlineLevelCol="7"/>
  <cols>
    <col min="1" max="1" width="19" customWidth="1"/>
    <col min="2" max="2" width="21.5" customWidth="1"/>
    <col min="3" max="4" width="31.6666666666667" customWidth="1"/>
    <col min="5" max="8" width="21.3333333333333" customWidth="1"/>
    <col min="9" max="9" width="9.16666666666667" customWidth="1"/>
  </cols>
  <sheetData>
    <row r="1" ht="30" customHeight="1" spans="1:1">
      <c r="A1" s="42" t="s">
        <v>25</v>
      </c>
    </row>
    <row r="2" ht="28.5" customHeight="1" spans="1:8">
      <c r="A2" s="61" t="s">
        <v>242</v>
      </c>
      <c r="B2" s="61"/>
      <c r="C2" s="61"/>
      <c r="D2" s="61"/>
      <c r="E2" s="61"/>
      <c r="F2" s="61"/>
      <c r="G2" s="61"/>
      <c r="H2" s="61"/>
    </row>
    <row r="3" ht="22.5" customHeight="1" spans="8:8">
      <c r="H3" s="60" t="s">
        <v>47</v>
      </c>
    </row>
    <row r="4" ht="22.5" customHeight="1" spans="1:8">
      <c r="A4" s="63" t="s">
        <v>191</v>
      </c>
      <c r="B4" s="63" t="s">
        <v>192</v>
      </c>
      <c r="C4" s="63" t="s">
        <v>193</v>
      </c>
      <c r="D4" s="63" t="s">
        <v>194</v>
      </c>
      <c r="E4" s="63" t="s">
        <v>143</v>
      </c>
      <c r="F4" s="63" t="s">
        <v>165</v>
      </c>
      <c r="G4" s="63" t="s">
        <v>166</v>
      </c>
      <c r="H4" s="63" t="s">
        <v>168</v>
      </c>
    </row>
    <row r="5" ht="15.75" customHeight="1" spans="1:8">
      <c r="A5" s="52" t="s">
        <v>153</v>
      </c>
      <c r="B5" s="52" t="s">
        <v>153</v>
      </c>
      <c r="C5" s="52" t="s">
        <v>153</v>
      </c>
      <c r="D5" s="52" t="s">
        <v>153</v>
      </c>
      <c r="E5" s="52">
        <v>1</v>
      </c>
      <c r="F5" s="52">
        <v>2</v>
      </c>
      <c r="G5" s="52">
        <v>3</v>
      </c>
      <c r="H5" s="52" t="s">
        <v>153</v>
      </c>
    </row>
    <row r="6" customHeight="1" spans="1:8">
      <c r="A6" s="55">
        <v>501</v>
      </c>
      <c r="B6" s="55" t="s">
        <v>195</v>
      </c>
      <c r="C6" s="122">
        <v>301</v>
      </c>
      <c r="D6" s="123" t="s">
        <v>196</v>
      </c>
      <c r="E6" s="124">
        <f>SUM(E7:E9)</f>
        <v>213.569</v>
      </c>
      <c r="F6" s="125">
        <f>SUM(F7:F9)</f>
        <v>213.569</v>
      </c>
      <c r="G6" s="126"/>
      <c r="H6" s="127"/>
    </row>
    <row r="7" customHeight="1" spans="1:8">
      <c r="A7" s="55">
        <v>50101</v>
      </c>
      <c r="B7" s="55" t="s">
        <v>197</v>
      </c>
      <c r="C7" s="128" t="s">
        <v>198</v>
      </c>
      <c r="D7" s="129" t="s">
        <v>199</v>
      </c>
      <c r="E7" s="126">
        <v>125.67</v>
      </c>
      <c r="F7" s="126">
        <v>125.67</v>
      </c>
      <c r="G7" s="126"/>
      <c r="H7" s="127"/>
    </row>
    <row r="8" customHeight="1" spans="1:8">
      <c r="A8" s="55">
        <v>50101</v>
      </c>
      <c r="B8" s="55" t="s">
        <v>197</v>
      </c>
      <c r="C8" s="128" t="s">
        <v>200</v>
      </c>
      <c r="D8" s="130" t="s">
        <v>201</v>
      </c>
      <c r="E8" s="131">
        <v>78.486</v>
      </c>
      <c r="F8" s="131">
        <v>78.486</v>
      </c>
      <c r="G8" s="126"/>
      <c r="H8" s="127"/>
    </row>
    <row r="9" customHeight="1" spans="1:8">
      <c r="A9" s="55">
        <v>50101</v>
      </c>
      <c r="B9" s="55" t="s">
        <v>197</v>
      </c>
      <c r="C9" s="128" t="s">
        <v>202</v>
      </c>
      <c r="D9" s="129" t="s">
        <v>203</v>
      </c>
      <c r="E9" s="132">
        <v>9.413</v>
      </c>
      <c r="F9" s="132">
        <v>9.413</v>
      </c>
      <c r="G9" s="126"/>
      <c r="H9" s="127"/>
    </row>
    <row r="10" customHeight="1" spans="1:8">
      <c r="A10" s="55">
        <v>502</v>
      </c>
      <c r="B10" s="55" t="s">
        <v>204</v>
      </c>
      <c r="C10" s="122">
        <v>302</v>
      </c>
      <c r="D10" s="123" t="s">
        <v>205</v>
      </c>
      <c r="E10" s="124">
        <f>SUM(G10)</f>
        <v>66.568</v>
      </c>
      <c r="F10" s="126"/>
      <c r="G10" s="124">
        <f>SUM(G11:G24)</f>
        <v>66.568</v>
      </c>
      <c r="H10" s="127"/>
    </row>
    <row r="11" customHeight="1" spans="1:8">
      <c r="A11" s="55">
        <v>50201</v>
      </c>
      <c r="B11" s="55" t="s">
        <v>206</v>
      </c>
      <c r="C11" s="128" t="s">
        <v>198</v>
      </c>
      <c r="D11" s="129" t="s">
        <v>207</v>
      </c>
      <c r="E11" s="126">
        <v>10</v>
      </c>
      <c r="F11" s="126"/>
      <c r="G11" s="132">
        <v>10</v>
      </c>
      <c r="H11" s="127"/>
    </row>
    <row r="12" customHeight="1" spans="1:8">
      <c r="A12" s="55">
        <v>50201</v>
      </c>
      <c r="B12" s="55" t="s">
        <v>206</v>
      </c>
      <c r="C12" s="128" t="s">
        <v>200</v>
      </c>
      <c r="D12" s="129" t="s">
        <v>208</v>
      </c>
      <c r="E12" s="126">
        <v>2</v>
      </c>
      <c r="F12" s="133"/>
      <c r="G12" s="126">
        <v>2</v>
      </c>
      <c r="H12" s="127"/>
    </row>
    <row r="13" customHeight="1" spans="1:8">
      <c r="A13" s="55">
        <v>50201</v>
      </c>
      <c r="B13" s="55" t="s">
        <v>206</v>
      </c>
      <c r="C13" s="128" t="s">
        <v>209</v>
      </c>
      <c r="D13" s="129" t="s">
        <v>210</v>
      </c>
      <c r="E13" s="133">
        <v>0.8</v>
      </c>
      <c r="F13" s="133"/>
      <c r="G13" s="133">
        <v>0.8</v>
      </c>
      <c r="H13" s="134"/>
    </row>
    <row r="14" customHeight="1" spans="1:8">
      <c r="A14" s="55">
        <v>50201</v>
      </c>
      <c r="B14" s="55" t="s">
        <v>206</v>
      </c>
      <c r="C14" s="128" t="s">
        <v>211</v>
      </c>
      <c r="D14" s="129" t="s">
        <v>212</v>
      </c>
      <c r="E14" s="133">
        <v>11</v>
      </c>
      <c r="F14" s="133"/>
      <c r="G14" s="133">
        <v>11</v>
      </c>
      <c r="H14" s="134"/>
    </row>
    <row r="15" customHeight="1" spans="1:8">
      <c r="A15" s="55">
        <v>50201</v>
      </c>
      <c r="B15" s="55" t="s">
        <v>206</v>
      </c>
      <c r="C15" s="128" t="s">
        <v>213</v>
      </c>
      <c r="D15" s="129" t="s">
        <v>214</v>
      </c>
      <c r="E15" s="133">
        <v>2.5</v>
      </c>
      <c r="F15" s="133"/>
      <c r="G15" s="133">
        <v>2.5</v>
      </c>
      <c r="H15" s="134"/>
    </row>
    <row r="16" customHeight="1" spans="1:8">
      <c r="A16" s="55">
        <v>50201</v>
      </c>
      <c r="B16" s="55" t="s">
        <v>206</v>
      </c>
      <c r="C16" s="128" t="s">
        <v>215</v>
      </c>
      <c r="D16" s="129" t="s">
        <v>216</v>
      </c>
      <c r="E16" s="133">
        <v>2.2</v>
      </c>
      <c r="F16" s="133"/>
      <c r="G16" s="133">
        <v>2.2</v>
      </c>
      <c r="H16" s="134"/>
    </row>
    <row r="17" customHeight="1" spans="1:8">
      <c r="A17" s="55">
        <v>50201</v>
      </c>
      <c r="B17" s="55" t="s">
        <v>206</v>
      </c>
      <c r="C17" s="128" t="s">
        <v>217</v>
      </c>
      <c r="D17" s="129" t="s">
        <v>218</v>
      </c>
      <c r="E17" s="133">
        <v>4</v>
      </c>
      <c r="F17" s="133"/>
      <c r="G17" s="133">
        <v>4</v>
      </c>
      <c r="H17" s="134"/>
    </row>
    <row r="18" customHeight="1" spans="1:8">
      <c r="A18" s="55">
        <v>50202</v>
      </c>
      <c r="B18" s="55" t="s">
        <v>219</v>
      </c>
      <c r="C18" s="128" t="s">
        <v>220</v>
      </c>
      <c r="D18" s="129" t="s">
        <v>219</v>
      </c>
      <c r="E18" s="133">
        <v>2</v>
      </c>
      <c r="F18" s="133"/>
      <c r="G18" s="133">
        <v>2</v>
      </c>
      <c r="H18" s="134"/>
    </row>
    <row r="19" customHeight="1" spans="1:8">
      <c r="A19" s="55">
        <v>50203</v>
      </c>
      <c r="B19" s="55" t="s">
        <v>221</v>
      </c>
      <c r="C19" s="128" t="s">
        <v>222</v>
      </c>
      <c r="D19" s="129" t="s">
        <v>221</v>
      </c>
      <c r="E19" s="133">
        <v>2</v>
      </c>
      <c r="F19" s="133"/>
      <c r="G19" s="133">
        <v>2</v>
      </c>
      <c r="H19" s="134"/>
    </row>
    <row r="20" customHeight="1" spans="1:8">
      <c r="A20" s="55">
        <v>50206</v>
      </c>
      <c r="B20" s="129" t="s">
        <v>223</v>
      </c>
      <c r="C20" s="128" t="s">
        <v>224</v>
      </c>
      <c r="D20" s="129" t="s">
        <v>223</v>
      </c>
      <c r="E20" s="133">
        <v>4</v>
      </c>
      <c r="F20" s="133"/>
      <c r="G20" s="133">
        <v>4</v>
      </c>
      <c r="H20" s="134"/>
    </row>
    <row r="21" customHeight="1" spans="1:8">
      <c r="A21" s="55">
        <v>50205</v>
      </c>
      <c r="B21" s="129" t="s">
        <v>225</v>
      </c>
      <c r="C21" s="128" t="s">
        <v>226</v>
      </c>
      <c r="D21" s="129" t="s">
        <v>225</v>
      </c>
      <c r="E21" s="133">
        <v>2</v>
      </c>
      <c r="F21" s="133"/>
      <c r="G21" s="133">
        <v>2</v>
      </c>
      <c r="H21" s="134"/>
    </row>
    <row r="22" customHeight="1" spans="1:8">
      <c r="A22" s="55">
        <v>50201</v>
      </c>
      <c r="B22" s="129" t="s">
        <v>227</v>
      </c>
      <c r="C22" s="128" t="s">
        <v>228</v>
      </c>
      <c r="D22" s="129" t="s">
        <v>227</v>
      </c>
      <c r="E22" s="133">
        <v>8</v>
      </c>
      <c r="F22" s="133"/>
      <c r="G22" s="133">
        <v>8</v>
      </c>
      <c r="H22" s="134"/>
    </row>
    <row r="23" customHeight="1" spans="1:8">
      <c r="A23" s="55">
        <v>50208</v>
      </c>
      <c r="B23" s="129" t="s">
        <v>229</v>
      </c>
      <c r="C23" s="128" t="s">
        <v>230</v>
      </c>
      <c r="D23" s="129" t="s">
        <v>229</v>
      </c>
      <c r="E23" s="133">
        <v>6</v>
      </c>
      <c r="F23" s="133"/>
      <c r="G23" s="133">
        <v>6</v>
      </c>
      <c r="H23" s="134"/>
    </row>
    <row r="24" customHeight="1" spans="1:8">
      <c r="A24" s="55">
        <v>50299</v>
      </c>
      <c r="B24" s="130" t="s">
        <v>231</v>
      </c>
      <c r="C24" s="128" t="s">
        <v>232</v>
      </c>
      <c r="D24" s="130" t="s">
        <v>231</v>
      </c>
      <c r="E24" s="133">
        <v>10.068</v>
      </c>
      <c r="F24" s="133"/>
      <c r="G24" s="135">
        <v>10.068</v>
      </c>
      <c r="H24" s="134"/>
    </row>
    <row r="25" customHeight="1" spans="1:8">
      <c r="A25" s="55">
        <v>509</v>
      </c>
      <c r="B25" s="136" t="s">
        <v>233</v>
      </c>
      <c r="C25" s="122">
        <v>303</v>
      </c>
      <c r="D25" s="136" t="s">
        <v>233</v>
      </c>
      <c r="E25" s="137">
        <f>SUM(E26:E29)</f>
        <v>92.331</v>
      </c>
      <c r="F25" s="137">
        <f>SUM(F26:F29)</f>
        <v>92.331</v>
      </c>
      <c r="G25" s="133"/>
      <c r="H25" s="134"/>
    </row>
    <row r="26" customHeight="1" spans="1:8">
      <c r="A26" s="55">
        <v>50901</v>
      </c>
      <c r="B26" s="130" t="s">
        <v>234</v>
      </c>
      <c r="C26" s="128" t="s">
        <v>235</v>
      </c>
      <c r="D26" s="136" t="s">
        <v>234</v>
      </c>
      <c r="E26" s="135">
        <v>77.321</v>
      </c>
      <c r="F26" s="135">
        <v>77.321</v>
      </c>
      <c r="G26" s="133"/>
      <c r="H26" s="134"/>
    </row>
    <row r="27" customHeight="1" spans="1:8">
      <c r="A27" s="55">
        <v>50901</v>
      </c>
      <c r="B27" s="130" t="s">
        <v>236</v>
      </c>
      <c r="C27" s="128" t="s">
        <v>209</v>
      </c>
      <c r="D27" s="130" t="s">
        <v>236</v>
      </c>
      <c r="E27" s="133">
        <v>1.2</v>
      </c>
      <c r="F27" s="133">
        <v>1.2</v>
      </c>
      <c r="G27" s="133"/>
      <c r="H27" s="134"/>
    </row>
    <row r="28" customHeight="1" spans="1:8">
      <c r="A28" s="55">
        <v>50901</v>
      </c>
      <c r="B28" s="55" t="s">
        <v>237</v>
      </c>
      <c r="C28" s="128" t="s">
        <v>211</v>
      </c>
      <c r="D28" s="55" t="s">
        <v>237</v>
      </c>
      <c r="E28" s="133"/>
      <c r="F28" s="133"/>
      <c r="G28" s="133"/>
      <c r="H28" s="134"/>
    </row>
    <row r="29" customHeight="1" spans="1:8">
      <c r="A29" s="55">
        <v>50905</v>
      </c>
      <c r="B29" s="130" t="s">
        <v>238</v>
      </c>
      <c r="C29" s="128" t="s">
        <v>213</v>
      </c>
      <c r="D29" s="130" t="s">
        <v>238</v>
      </c>
      <c r="E29" s="133">
        <v>13.81</v>
      </c>
      <c r="F29" s="133">
        <v>13.81</v>
      </c>
      <c r="G29" s="133"/>
      <c r="H29" s="134"/>
    </row>
  </sheetData>
  <printOptions horizontalCentered="1"/>
  <pageMargins left="0.588888888888889" right="0.588888888888889" top="0.788888888888889" bottom="0.788888888888889" header="0.5" footer="0.5"/>
  <pageSetup paperSize="9" scale="87" fitToHeight="100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workbookViewId="0">
      <selection activeCell="E14" sqref="E14"/>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99" t="s">
        <v>27</v>
      </c>
      <c r="B1" s="100"/>
      <c r="C1" s="100"/>
      <c r="D1" s="100"/>
      <c r="E1" s="100"/>
      <c r="F1" s="100"/>
      <c r="G1" s="100"/>
      <c r="H1" s="101"/>
    </row>
    <row r="2" ht="22.5" customHeight="1" spans="1:8">
      <c r="A2" s="102" t="s">
        <v>28</v>
      </c>
      <c r="B2" s="103"/>
      <c r="C2" s="103"/>
      <c r="D2" s="103"/>
      <c r="E2" s="103"/>
      <c r="F2" s="103"/>
      <c r="G2" s="103"/>
      <c r="H2" s="103"/>
    </row>
    <row r="3" ht="22.5" customHeight="1" spans="1:8">
      <c r="A3" s="104"/>
      <c r="B3" s="104"/>
      <c r="C3" s="105"/>
      <c r="D3" s="105"/>
      <c r="E3" s="106"/>
      <c r="F3" s="106"/>
      <c r="G3" s="106"/>
      <c r="H3" s="107" t="s">
        <v>47</v>
      </c>
    </row>
    <row r="4" ht="22.5" customHeight="1" spans="1:8">
      <c r="A4" s="108" t="s">
        <v>48</v>
      </c>
      <c r="B4" s="108"/>
      <c r="C4" s="108" t="s">
        <v>49</v>
      </c>
      <c r="D4" s="108"/>
      <c r="E4" s="108"/>
      <c r="F4" s="108"/>
      <c r="G4" s="108"/>
      <c r="H4" s="108"/>
    </row>
    <row r="5" ht="22.5" customHeight="1" spans="1:8">
      <c r="A5" s="108" t="s">
        <v>50</v>
      </c>
      <c r="B5" s="108" t="s">
        <v>51</v>
      </c>
      <c r="C5" s="108" t="s">
        <v>52</v>
      </c>
      <c r="D5" s="109" t="s">
        <v>51</v>
      </c>
      <c r="E5" s="108" t="s">
        <v>53</v>
      </c>
      <c r="F5" s="108" t="s">
        <v>51</v>
      </c>
      <c r="G5" s="108" t="s">
        <v>54</v>
      </c>
      <c r="H5" s="108" t="s">
        <v>51</v>
      </c>
    </row>
    <row r="6" ht="22.5" customHeight="1" spans="1:8">
      <c r="A6" s="110" t="s">
        <v>243</v>
      </c>
      <c r="B6" s="111"/>
      <c r="C6" s="112" t="s">
        <v>244</v>
      </c>
      <c r="D6" s="113"/>
      <c r="E6" s="114" t="s">
        <v>245</v>
      </c>
      <c r="F6" s="114"/>
      <c r="G6" s="115" t="s">
        <v>246</v>
      </c>
      <c r="H6" s="113"/>
    </row>
    <row r="7" ht="22.5" customHeight="1" spans="1:8">
      <c r="A7" s="116"/>
      <c r="B7" s="111"/>
      <c r="C7" s="112" t="s">
        <v>247</v>
      </c>
      <c r="D7" s="113"/>
      <c r="E7" s="115" t="s">
        <v>248</v>
      </c>
      <c r="F7" s="115"/>
      <c r="G7" s="115" t="s">
        <v>249</v>
      </c>
      <c r="H7" s="113"/>
    </row>
    <row r="8" ht="22.5" customHeight="1" spans="1:10">
      <c r="A8" s="116"/>
      <c r="B8" s="111"/>
      <c r="C8" s="112" t="s">
        <v>250</v>
      </c>
      <c r="D8" s="113"/>
      <c r="E8" s="115" t="s">
        <v>251</v>
      </c>
      <c r="F8" s="115"/>
      <c r="G8" s="115" t="s">
        <v>252</v>
      </c>
      <c r="H8" s="113"/>
      <c r="J8" s="42"/>
    </row>
    <row r="9" ht="22.5" customHeight="1" spans="1:8">
      <c r="A9" s="110"/>
      <c r="B9" s="111"/>
      <c r="C9" s="112" t="s">
        <v>253</v>
      </c>
      <c r="D9" s="113"/>
      <c r="E9" s="115" t="s">
        <v>254</v>
      </c>
      <c r="F9" s="115"/>
      <c r="G9" s="115" t="s">
        <v>255</v>
      </c>
      <c r="H9" s="113"/>
    </row>
    <row r="10" ht="22.5" customHeight="1" spans="1:9">
      <c r="A10" s="110"/>
      <c r="B10" s="111"/>
      <c r="C10" s="112" t="s">
        <v>256</v>
      </c>
      <c r="D10" s="113"/>
      <c r="E10" s="115" t="s">
        <v>257</v>
      </c>
      <c r="F10" s="115"/>
      <c r="G10" s="115" t="s">
        <v>258</v>
      </c>
      <c r="H10" s="113"/>
      <c r="I10" s="42"/>
    </row>
    <row r="11" ht="22.5" customHeight="1" spans="1:9">
      <c r="A11" s="116"/>
      <c r="B11" s="111"/>
      <c r="C11" s="112" t="s">
        <v>259</v>
      </c>
      <c r="D11" s="113"/>
      <c r="E11" s="115" t="s">
        <v>260</v>
      </c>
      <c r="F11" s="115"/>
      <c r="G11" s="115" t="s">
        <v>261</v>
      </c>
      <c r="H11" s="113"/>
      <c r="I11" s="42"/>
    </row>
    <row r="12" ht="22.5" customHeight="1" spans="1:9">
      <c r="A12" s="116"/>
      <c r="B12" s="111"/>
      <c r="C12" s="112" t="s">
        <v>262</v>
      </c>
      <c r="D12" s="113"/>
      <c r="E12" s="115" t="s">
        <v>248</v>
      </c>
      <c r="F12" s="115"/>
      <c r="G12" s="115" t="s">
        <v>263</v>
      </c>
      <c r="H12" s="113"/>
      <c r="I12" s="42"/>
    </row>
    <row r="13" ht="22.5" customHeight="1" spans="1:9">
      <c r="A13" s="117"/>
      <c r="B13" s="111"/>
      <c r="C13" s="112" t="s">
        <v>264</v>
      </c>
      <c r="D13" s="113"/>
      <c r="E13" s="115" t="s">
        <v>251</v>
      </c>
      <c r="F13" s="115"/>
      <c r="G13" s="115" t="s">
        <v>265</v>
      </c>
      <c r="H13" s="113"/>
      <c r="I13" s="42"/>
    </row>
    <row r="14" ht="22.5" customHeight="1" spans="1:8">
      <c r="A14" s="117"/>
      <c r="B14" s="111"/>
      <c r="C14" s="112" t="s">
        <v>266</v>
      </c>
      <c r="D14" s="113"/>
      <c r="E14" s="115" t="s">
        <v>254</v>
      </c>
      <c r="F14" s="115"/>
      <c r="G14" s="115" t="s">
        <v>267</v>
      </c>
      <c r="H14" s="113"/>
    </row>
    <row r="15" ht="22.5" customHeight="1" spans="1:8">
      <c r="A15" s="117"/>
      <c r="B15" s="111"/>
      <c r="C15" s="112" t="s">
        <v>268</v>
      </c>
      <c r="D15" s="113"/>
      <c r="E15" s="115" t="s">
        <v>269</v>
      </c>
      <c r="F15" s="115"/>
      <c r="G15" s="115" t="s">
        <v>270</v>
      </c>
      <c r="H15" s="113"/>
    </row>
    <row r="16" ht="22.5" customHeight="1" spans="1:10">
      <c r="A16" s="54"/>
      <c r="B16" s="118"/>
      <c r="C16" s="112" t="s">
        <v>271</v>
      </c>
      <c r="D16" s="113"/>
      <c r="E16" s="115" t="s">
        <v>272</v>
      </c>
      <c r="F16" s="115"/>
      <c r="G16" s="115" t="s">
        <v>273</v>
      </c>
      <c r="H16" s="113"/>
      <c r="J16" s="42"/>
    </row>
    <row r="17" ht="22.5" customHeight="1" spans="1:8">
      <c r="A17" s="55"/>
      <c r="B17" s="118"/>
      <c r="C17" s="112" t="s">
        <v>274</v>
      </c>
      <c r="D17" s="113"/>
      <c r="E17" s="115" t="s">
        <v>275</v>
      </c>
      <c r="F17" s="115"/>
      <c r="G17" s="115" t="s">
        <v>276</v>
      </c>
      <c r="H17" s="113"/>
    </row>
    <row r="18" ht="22.5" customHeight="1" spans="1:8">
      <c r="A18" s="55"/>
      <c r="B18" s="118"/>
      <c r="C18" s="112" t="s">
        <v>277</v>
      </c>
      <c r="D18" s="113"/>
      <c r="E18" s="115" t="s">
        <v>278</v>
      </c>
      <c r="F18" s="115"/>
      <c r="G18" s="115" t="s">
        <v>279</v>
      </c>
      <c r="H18" s="113"/>
    </row>
    <row r="19" ht="22.5" customHeight="1" spans="1:8">
      <c r="A19" s="117"/>
      <c r="B19" s="118"/>
      <c r="C19" s="112" t="s">
        <v>280</v>
      </c>
      <c r="D19" s="113"/>
      <c r="E19" s="115" t="s">
        <v>281</v>
      </c>
      <c r="F19" s="115"/>
      <c r="G19" s="115" t="s">
        <v>282</v>
      </c>
      <c r="H19" s="113"/>
    </row>
    <row r="20" ht="22.5" customHeight="1" spans="1:8">
      <c r="A20" s="117"/>
      <c r="B20" s="111"/>
      <c r="C20" s="112" t="s">
        <v>283</v>
      </c>
      <c r="D20" s="113"/>
      <c r="E20" s="115" t="s">
        <v>284</v>
      </c>
      <c r="F20" s="115"/>
      <c r="G20" s="115" t="s">
        <v>285</v>
      </c>
      <c r="H20" s="113"/>
    </row>
    <row r="21" ht="22.5" customHeight="1" spans="1:8">
      <c r="A21" s="54"/>
      <c r="B21" s="111"/>
      <c r="C21" s="55"/>
      <c r="D21" s="113"/>
      <c r="E21" s="115" t="s">
        <v>286</v>
      </c>
      <c r="F21" s="115"/>
      <c r="G21" s="115"/>
      <c r="H21" s="113"/>
    </row>
    <row r="22" ht="18" customHeight="1" spans="1:8">
      <c r="A22" s="55"/>
      <c r="B22" s="111"/>
      <c r="C22" s="55"/>
      <c r="D22" s="113"/>
      <c r="E22" s="119" t="s">
        <v>287</v>
      </c>
      <c r="F22" s="119"/>
      <c r="G22" s="119"/>
      <c r="H22" s="113"/>
    </row>
    <row r="23" ht="19.5" customHeight="1" spans="1:8">
      <c r="A23" s="55"/>
      <c r="B23" s="111"/>
      <c r="C23" s="55"/>
      <c r="D23" s="113"/>
      <c r="E23" s="119" t="s">
        <v>288</v>
      </c>
      <c r="F23" s="119"/>
      <c r="G23" s="119"/>
      <c r="H23" s="113"/>
    </row>
    <row r="24" ht="21.75" customHeight="1" spans="1:8">
      <c r="A24" s="55"/>
      <c r="B24" s="111"/>
      <c r="C24" s="112"/>
      <c r="D24" s="120"/>
      <c r="E24" s="119" t="s">
        <v>289</v>
      </c>
      <c r="F24" s="119"/>
      <c r="G24" s="119"/>
      <c r="H24" s="113"/>
    </row>
    <row r="25" ht="23.25" customHeight="1" spans="1:8">
      <c r="A25" s="55"/>
      <c r="B25" s="111"/>
      <c r="C25" s="112"/>
      <c r="D25" s="120"/>
      <c r="E25" s="110"/>
      <c r="F25" s="110"/>
      <c r="G25" s="110"/>
      <c r="H25" s="121"/>
    </row>
    <row r="26" ht="18" customHeight="1" spans="1:8">
      <c r="A26" s="109" t="s">
        <v>128</v>
      </c>
      <c r="B26" s="118">
        <f>SUM(B6,B9,B10,B12,B13,B14,B15)</f>
        <v>0</v>
      </c>
      <c r="C26" s="109" t="s">
        <v>129</v>
      </c>
      <c r="D26" s="120">
        <f>SUM(D6:D20)</f>
        <v>0</v>
      </c>
      <c r="E26" s="109" t="s">
        <v>129</v>
      </c>
      <c r="F26" s="109"/>
      <c r="G26" s="109"/>
      <c r="H26" s="121">
        <f>SUM(H6,H11,H21,H22,H23)</f>
        <v>0</v>
      </c>
    </row>
    <row r="27" customHeight="1" spans="2:8">
      <c r="B27" s="42"/>
      <c r="D27" s="42"/>
      <c r="H27" s="42"/>
    </row>
    <row r="28" customHeight="1" spans="2:8">
      <c r="B28" s="42"/>
      <c r="D28" s="42"/>
      <c r="H28" s="42"/>
    </row>
    <row r="29" customHeight="1" spans="2:8">
      <c r="B29" s="42"/>
      <c r="D29" s="42"/>
      <c r="H29" s="42"/>
    </row>
    <row r="30" customHeight="1" spans="2:8">
      <c r="B30" s="42"/>
      <c r="D30" s="42"/>
      <c r="H30" s="42"/>
    </row>
    <row r="31" customHeight="1" spans="2:8">
      <c r="B31" s="42"/>
      <c r="D31" s="42"/>
      <c r="H31" s="42"/>
    </row>
    <row r="32" customHeight="1" spans="2:8">
      <c r="B32" s="42"/>
      <c r="D32" s="42"/>
      <c r="H32" s="42"/>
    </row>
    <row r="33" customHeight="1" spans="2:8">
      <c r="B33" s="42"/>
      <c r="D33" s="42"/>
      <c r="H33" s="42"/>
    </row>
    <row r="34" customHeight="1" spans="2:8">
      <c r="B34" s="42"/>
      <c r="D34" s="42"/>
      <c r="H34" s="42"/>
    </row>
    <row r="35" customHeight="1" spans="2:8">
      <c r="B35" s="42"/>
      <c r="D35" s="42"/>
      <c r="H35" s="42"/>
    </row>
    <row r="36" customHeight="1" spans="2:8">
      <c r="B36" s="42"/>
      <c r="D36" s="42"/>
      <c r="H36" s="42"/>
    </row>
    <row r="37" customHeight="1" spans="2:8">
      <c r="B37" s="42"/>
      <c r="D37" s="42"/>
      <c r="H37" s="42"/>
    </row>
    <row r="38" customHeight="1" spans="2:8">
      <c r="B38" s="42"/>
      <c r="D38" s="42"/>
      <c r="H38" s="42"/>
    </row>
    <row r="39" customHeight="1" spans="2:4">
      <c r="B39" s="42"/>
      <c r="D39" s="42"/>
    </row>
    <row r="40" customHeight="1" spans="2:4">
      <c r="B40" s="42"/>
      <c r="D40" s="42"/>
    </row>
    <row r="41" customHeight="1" spans="2:4">
      <c r="B41" s="42"/>
      <c r="D41" s="42"/>
    </row>
    <row r="42" customHeight="1" spans="2:2">
      <c r="B42" s="42"/>
    </row>
    <row r="43" customHeight="1" spans="2:2">
      <c r="B43" s="42"/>
    </row>
    <row r="44" customHeight="1" spans="2:2">
      <c r="B44" s="42"/>
    </row>
  </sheetData>
  <sheetProtection sheet="1" objects="1" scenarios="1"/>
  <mergeCells count="3">
    <mergeCell ref="A3:B3"/>
    <mergeCell ref="A4:B4"/>
    <mergeCell ref="C4:H4"/>
  </mergeCells>
  <printOptions horizontalCentered="1"/>
  <pageMargins left="0.75" right="0.75" top="0.788888888888889" bottom="1" header="0" footer="0"/>
  <pageSetup paperSize="9" scale="64"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8"/>
  <sheetViews>
    <sheetView showGridLines="0" showZeros="0" tabSelected="1" topLeftCell="A19" workbookViewId="0">
      <selection activeCell="D31" sqref="D31"/>
    </sheetView>
  </sheetViews>
  <sheetFormatPr defaultColWidth="9.16666666666667" defaultRowHeight="12.75" customHeight="1" outlineLevelCol="3"/>
  <cols>
    <col min="1" max="1" width="22.8333333333333" customWidth="1"/>
    <col min="2" max="2" width="43.1666666666667" customWidth="1"/>
    <col min="3" max="3" width="23.5" customWidth="1"/>
    <col min="4" max="4" width="100.333333333333" customWidth="1"/>
  </cols>
  <sheetData>
    <row r="1" ht="30" customHeight="1" spans="1:4">
      <c r="A1" s="77" t="s">
        <v>30</v>
      </c>
      <c r="B1" s="78"/>
      <c r="C1" s="78"/>
      <c r="D1" s="79"/>
    </row>
    <row r="2" ht="28.5" customHeight="1" spans="1:4">
      <c r="A2" s="80" t="s">
        <v>31</v>
      </c>
      <c r="B2" s="61"/>
      <c r="C2" s="61"/>
      <c r="D2" s="81"/>
    </row>
    <row r="3" ht="22.5" customHeight="1" spans="1:4">
      <c r="A3" s="82"/>
      <c r="D3" s="83" t="s">
        <v>47</v>
      </c>
    </row>
    <row r="4" ht="22.5" customHeight="1" spans="1:4">
      <c r="A4" s="63" t="s">
        <v>139</v>
      </c>
      <c r="B4" s="51" t="s">
        <v>290</v>
      </c>
      <c r="C4" s="63" t="s">
        <v>291</v>
      </c>
      <c r="D4" s="63" t="s">
        <v>292</v>
      </c>
    </row>
    <row r="5" ht="15.75" customHeight="1" spans="1:4">
      <c r="A5" s="52" t="s">
        <v>153</v>
      </c>
      <c r="B5" s="52" t="s">
        <v>153</v>
      </c>
      <c r="C5" s="52" t="s">
        <v>153</v>
      </c>
      <c r="D5" s="53" t="s">
        <v>153</v>
      </c>
    </row>
    <row r="6" ht="53.25" customHeight="1" spans="1:4">
      <c r="A6" s="82"/>
      <c r="B6" s="84" t="s">
        <v>293</v>
      </c>
      <c r="C6" s="85">
        <v>230</v>
      </c>
      <c r="D6" s="86" t="s">
        <v>294</v>
      </c>
    </row>
    <row r="7" ht="53.25" customHeight="1" spans="1:4">
      <c r="A7" s="82"/>
      <c r="B7" s="87" t="s">
        <v>295</v>
      </c>
      <c r="C7" s="85">
        <v>20</v>
      </c>
      <c r="D7" s="86" t="s">
        <v>296</v>
      </c>
    </row>
    <row r="8" ht="53.25" customHeight="1" spans="1:4">
      <c r="A8" s="82"/>
      <c r="B8" s="88" t="s">
        <v>297</v>
      </c>
      <c r="C8" s="89">
        <v>59</v>
      </c>
      <c r="D8" s="86" t="s">
        <v>298</v>
      </c>
    </row>
    <row r="9" ht="53.25" customHeight="1" spans="1:4">
      <c r="A9" s="82"/>
      <c r="B9" s="88" t="s">
        <v>299</v>
      </c>
      <c r="C9" s="89">
        <v>1478.17</v>
      </c>
      <c r="D9" s="86" t="s">
        <v>300</v>
      </c>
    </row>
    <row r="10" ht="53.25" customHeight="1" spans="1:4">
      <c r="A10" s="82"/>
      <c r="B10" s="84" t="s">
        <v>301</v>
      </c>
      <c r="C10" s="90">
        <v>46</v>
      </c>
      <c r="D10" s="86" t="s">
        <v>302</v>
      </c>
    </row>
    <row r="11" ht="81" customHeight="1" spans="1:4">
      <c r="A11" s="82"/>
      <c r="B11" s="84" t="s">
        <v>303</v>
      </c>
      <c r="C11" s="90">
        <v>35</v>
      </c>
      <c r="D11" s="86" t="s">
        <v>304</v>
      </c>
    </row>
    <row r="12" ht="71" customHeight="1" spans="1:4">
      <c r="A12" s="82"/>
      <c r="B12" s="84" t="s">
        <v>305</v>
      </c>
      <c r="C12" s="89">
        <v>96.95</v>
      </c>
      <c r="D12" s="86" t="s">
        <v>306</v>
      </c>
    </row>
    <row r="13" ht="53.25" customHeight="1" spans="1:4">
      <c r="A13" s="82"/>
      <c r="B13" s="84" t="s">
        <v>307</v>
      </c>
      <c r="C13" s="89">
        <v>117.07</v>
      </c>
      <c r="D13" s="91" t="s">
        <v>308</v>
      </c>
    </row>
    <row r="14" ht="69.75" customHeight="1" spans="1:4">
      <c r="A14" s="82"/>
      <c r="B14" s="92" t="s">
        <v>309</v>
      </c>
      <c r="C14" s="72">
        <v>131.85</v>
      </c>
      <c r="D14" s="93" t="s">
        <v>310</v>
      </c>
    </row>
    <row r="15" ht="74.25" customHeight="1" spans="1:4">
      <c r="A15" s="82"/>
      <c r="B15" s="92" t="s">
        <v>311</v>
      </c>
      <c r="C15" s="72">
        <v>119.97</v>
      </c>
      <c r="D15" s="93" t="s">
        <v>312</v>
      </c>
    </row>
    <row r="16" ht="53.25" customHeight="1" spans="1:4">
      <c r="A16" s="82"/>
      <c r="B16" s="63" t="s">
        <v>313</v>
      </c>
      <c r="C16" s="94">
        <v>80</v>
      </c>
      <c r="D16" s="86" t="s">
        <v>314</v>
      </c>
    </row>
    <row r="17" ht="53.25" customHeight="1" spans="1:4">
      <c r="A17" s="82"/>
      <c r="B17" s="63" t="s">
        <v>315</v>
      </c>
      <c r="C17" s="94">
        <v>12</v>
      </c>
      <c r="D17" s="95" t="s">
        <v>316</v>
      </c>
    </row>
    <row r="18" ht="90" customHeight="1" spans="1:4">
      <c r="A18" s="96"/>
      <c r="B18" s="97" t="s">
        <v>317</v>
      </c>
      <c r="C18" s="98">
        <v>5</v>
      </c>
      <c r="D18" s="91" t="s">
        <v>318</v>
      </c>
    </row>
  </sheetData>
  <printOptions horizontalCentered="1"/>
  <pageMargins left="0.588888888888889" right="0.588888888888889" top="0.788888888888889" bottom="0.788888888888889" header="0.5" footer="0.5"/>
  <pageSetup paperSize="9" scale="45"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E14" sqref="E14"/>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32</v>
      </c>
    </row>
    <row r="2" ht="22.5" spans="1:11">
      <c r="A2" s="69" t="s">
        <v>33</v>
      </c>
      <c r="B2" s="69"/>
      <c r="C2" s="69"/>
      <c r="D2" s="69"/>
      <c r="E2" s="69"/>
      <c r="F2" s="69"/>
      <c r="G2" s="69"/>
      <c r="H2" s="69"/>
      <c r="I2" s="69"/>
      <c r="J2" s="69"/>
      <c r="K2" s="69"/>
    </row>
    <row r="3" ht="20.25" spans="5:11">
      <c r="E3" s="70"/>
      <c r="F3" s="70"/>
      <c r="G3" s="70"/>
      <c r="H3" s="70"/>
      <c r="I3" s="70"/>
      <c r="J3" s="73"/>
      <c r="K3" s="73" t="s">
        <v>47</v>
      </c>
    </row>
    <row r="4" ht="41.1" customHeight="1" spans="1:11">
      <c r="A4" s="71" t="s">
        <v>319</v>
      </c>
      <c r="B4" s="71" t="s">
        <v>320</v>
      </c>
      <c r="C4" s="71" t="s">
        <v>321</v>
      </c>
      <c r="D4" s="71" t="s">
        <v>322</v>
      </c>
      <c r="E4" s="71" t="s">
        <v>323</v>
      </c>
      <c r="F4" s="71" t="s">
        <v>324</v>
      </c>
      <c r="G4" s="71" t="s">
        <v>325</v>
      </c>
      <c r="H4" s="71" t="s">
        <v>326</v>
      </c>
      <c r="I4" s="74" t="s">
        <v>327</v>
      </c>
      <c r="J4" s="71" t="s">
        <v>328</v>
      </c>
      <c r="K4" s="75" t="s">
        <v>168</v>
      </c>
    </row>
    <row r="5" spans="1:11">
      <c r="A5" s="72">
        <v>1</v>
      </c>
      <c r="B5" s="72">
        <v>2</v>
      </c>
      <c r="C5" s="72">
        <v>3</v>
      </c>
      <c r="D5" s="72">
        <v>4</v>
      </c>
      <c r="E5" s="72">
        <v>5</v>
      </c>
      <c r="F5" s="72">
        <v>6</v>
      </c>
      <c r="G5" s="72">
        <v>9</v>
      </c>
      <c r="H5" s="72">
        <v>10</v>
      </c>
      <c r="I5" s="72">
        <v>11</v>
      </c>
      <c r="J5" s="72">
        <v>12</v>
      </c>
      <c r="K5" s="55"/>
    </row>
    <row r="6" spans="1:11">
      <c r="A6" s="55"/>
      <c r="B6" s="55"/>
      <c r="C6" s="55"/>
      <c r="D6" s="55"/>
      <c r="E6" s="55"/>
      <c r="F6" s="55"/>
      <c r="G6" s="55"/>
      <c r="H6" s="55"/>
      <c r="I6" s="55"/>
      <c r="J6" s="76"/>
      <c r="K6" s="55"/>
    </row>
    <row r="7" spans="1:11">
      <c r="A7" s="55"/>
      <c r="B7" s="55"/>
      <c r="C7" s="55"/>
      <c r="D7" s="55"/>
      <c r="E7" s="55"/>
      <c r="F7" s="55"/>
      <c r="G7" s="55"/>
      <c r="H7" s="55"/>
      <c r="I7" s="55"/>
      <c r="J7" s="76"/>
      <c r="K7" s="55"/>
    </row>
    <row r="8" spans="1:11">
      <c r="A8" s="55"/>
      <c r="B8" s="55"/>
      <c r="C8" s="55"/>
      <c r="D8" s="55"/>
      <c r="E8" s="55"/>
      <c r="F8" s="55"/>
      <c r="G8" s="55"/>
      <c r="H8" s="55"/>
      <c r="I8" s="55"/>
      <c r="J8" s="76"/>
      <c r="K8" s="55"/>
    </row>
    <row r="9" spans="1:11">
      <c r="A9" s="55"/>
      <c r="B9" s="55"/>
      <c r="C9" s="55"/>
      <c r="D9" s="55"/>
      <c r="E9" s="55"/>
      <c r="F9" s="55"/>
      <c r="G9" s="55"/>
      <c r="H9" s="55"/>
      <c r="I9" s="55"/>
      <c r="J9" s="76"/>
      <c r="K9" s="55"/>
    </row>
    <row r="10" spans="1:11">
      <c r="A10" s="55"/>
      <c r="B10" s="55"/>
      <c r="C10" s="55"/>
      <c r="D10" s="55"/>
      <c r="E10" s="55"/>
      <c r="F10" s="55"/>
      <c r="G10" s="55"/>
      <c r="H10" s="55"/>
      <c r="I10" s="55"/>
      <c r="J10" s="76"/>
      <c r="K10" s="55"/>
    </row>
    <row r="11" spans="1:11">
      <c r="A11" s="55"/>
      <c r="B11" s="55"/>
      <c r="C11" s="55"/>
      <c r="D11" s="55"/>
      <c r="E11" s="55"/>
      <c r="F11" s="55"/>
      <c r="G11" s="55"/>
      <c r="H11" s="55"/>
      <c r="I11" s="55"/>
      <c r="J11" s="76"/>
      <c r="K11" s="55"/>
    </row>
    <row r="12" spans="1:11">
      <c r="A12" s="55"/>
      <c r="B12" s="55"/>
      <c r="C12" s="55"/>
      <c r="D12" s="55"/>
      <c r="E12" s="55"/>
      <c r="F12" s="55"/>
      <c r="G12" s="55"/>
      <c r="H12" s="55"/>
      <c r="I12" s="55"/>
      <c r="J12" s="76"/>
      <c r="K12" s="55"/>
    </row>
    <row r="13" spans="1:11">
      <c r="A13" s="55"/>
      <c r="B13" s="55"/>
      <c r="C13" s="55"/>
      <c r="D13" s="55"/>
      <c r="E13" s="55"/>
      <c r="F13" s="55"/>
      <c r="G13" s="55"/>
      <c r="H13" s="55"/>
      <c r="I13" s="55"/>
      <c r="J13" s="76"/>
      <c r="K13" s="55"/>
    </row>
    <row r="14" spans="1:11">
      <c r="A14" s="55"/>
      <c r="B14" s="55"/>
      <c r="C14" s="55"/>
      <c r="D14" s="55"/>
      <c r="E14" s="55"/>
      <c r="F14" s="55"/>
      <c r="G14" s="55"/>
      <c r="H14" s="55"/>
      <c r="I14" s="55"/>
      <c r="J14" s="76"/>
      <c r="K14" s="55"/>
    </row>
    <row r="15" spans="1:11">
      <c r="A15" s="55"/>
      <c r="B15" s="55"/>
      <c r="C15" s="55"/>
      <c r="D15" s="55"/>
      <c r="E15" s="55"/>
      <c r="F15" s="55"/>
      <c r="G15" s="55"/>
      <c r="H15" s="55"/>
      <c r="I15" s="55"/>
      <c r="J15" s="76"/>
      <c r="K15" s="55"/>
    </row>
    <row r="16" spans="1:11">
      <c r="A16" s="55"/>
      <c r="B16" s="55"/>
      <c r="C16" s="55"/>
      <c r="D16" s="55"/>
      <c r="E16" s="55"/>
      <c r="F16" s="55"/>
      <c r="G16" s="55"/>
      <c r="H16" s="55"/>
      <c r="I16" s="55"/>
      <c r="J16" s="76"/>
      <c r="K16" s="55"/>
    </row>
    <row r="17" spans="1:11">
      <c r="A17" s="55"/>
      <c r="B17" s="55"/>
      <c r="C17" s="55"/>
      <c r="D17" s="55"/>
      <c r="E17" s="55"/>
      <c r="F17" s="55"/>
      <c r="G17" s="55"/>
      <c r="H17" s="55"/>
      <c r="I17" s="55"/>
      <c r="J17" s="76"/>
      <c r="K17" s="55"/>
    </row>
    <row r="18" spans="1:11">
      <c r="A18" s="55"/>
      <c r="B18" s="55"/>
      <c r="C18" s="55"/>
      <c r="D18" s="55"/>
      <c r="E18" s="55"/>
      <c r="F18" s="55"/>
      <c r="G18" s="55"/>
      <c r="H18" s="55"/>
      <c r="I18" s="55"/>
      <c r="J18" s="76"/>
      <c r="K18" s="55"/>
    </row>
    <row r="19" spans="1:11">
      <c r="A19" s="55"/>
      <c r="B19" s="55"/>
      <c r="C19" s="55"/>
      <c r="D19" s="55"/>
      <c r="E19" s="55"/>
      <c r="F19" s="55"/>
      <c r="G19" s="55"/>
      <c r="H19" s="55"/>
      <c r="I19" s="55"/>
      <c r="J19" s="76"/>
      <c r="K19" s="55"/>
    </row>
    <row r="20" spans="1:11">
      <c r="A20" s="55"/>
      <c r="B20" s="55"/>
      <c r="C20" s="55"/>
      <c r="D20" s="55"/>
      <c r="E20" s="55"/>
      <c r="F20" s="55"/>
      <c r="G20" s="55"/>
      <c r="H20" s="55"/>
      <c r="I20" s="55"/>
      <c r="J20" s="76"/>
      <c r="K20" s="55"/>
    </row>
    <row r="21" spans="1:11">
      <c r="A21" s="55"/>
      <c r="B21" s="55"/>
      <c r="C21" s="55"/>
      <c r="D21" s="55"/>
      <c r="E21" s="55"/>
      <c r="F21" s="55"/>
      <c r="G21" s="55"/>
      <c r="H21" s="55"/>
      <c r="I21" s="55"/>
      <c r="J21" s="76"/>
      <c r="K21" s="55"/>
    </row>
    <row r="22" spans="1:11">
      <c r="A22" s="55"/>
      <c r="B22" s="55"/>
      <c r="C22" s="55"/>
      <c r="D22" s="55"/>
      <c r="E22" s="55"/>
      <c r="F22" s="55"/>
      <c r="G22" s="55"/>
      <c r="H22" s="55"/>
      <c r="I22" s="55"/>
      <c r="J22" s="76"/>
      <c r="K22" s="55"/>
    </row>
    <row r="24" spans="1:1">
      <c r="A24" t="s">
        <v>329</v>
      </c>
    </row>
  </sheetData>
  <sheetProtection sheet="1" objects="1" scenarios="1"/>
  <mergeCells count="1">
    <mergeCell ref="A2:K2"/>
  </mergeCells>
  <printOptions horizontalCentered="1"/>
  <pageMargins left="0.75" right="0.75" top="1" bottom="1" header="0.509027777777778" footer="0.509027777777778"/>
  <pageSetup paperSize="9" scale="89" fitToHeight="0"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2"/>
  <sheetViews>
    <sheetView showGridLines="0" showZeros="0" view="pageBreakPreview" zoomScale="60" zoomScaleNormal="100" zoomScaleSheetLayoutView="60" workbookViewId="0">
      <selection activeCell="B9" sqref="B9"/>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14" width="12.1666666666667" customWidth="1"/>
    <col min="15" max="255" width="9.16666666666667" customWidth="1"/>
  </cols>
  <sheetData>
    <row r="1" ht="29.25" customHeight="1" spans="1:1">
      <c r="A1" s="42" t="s">
        <v>35</v>
      </c>
    </row>
    <row r="2" ht="23.25" customHeight="1" spans="1:14">
      <c r="A2" s="61" t="s">
        <v>36</v>
      </c>
      <c r="B2" s="61"/>
      <c r="C2" s="61"/>
      <c r="D2" s="61"/>
      <c r="E2" s="61"/>
      <c r="F2" s="61"/>
      <c r="G2" s="61"/>
      <c r="H2" s="61"/>
      <c r="I2" s="61"/>
      <c r="J2" s="61"/>
      <c r="K2" s="61"/>
      <c r="L2" s="61"/>
      <c r="M2" s="61"/>
      <c r="N2" s="66"/>
    </row>
    <row r="3" ht="26.25" customHeight="1" spans="14:14">
      <c r="N3" s="60" t="s">
        <v>47</v>
      </c>
    </row>
    <row r="4" ht="33" customHeight="1" spans="1:16">
      <c r="A4" s="49" t="s">
        <v>330</v>
      </c>
      <c r="B4" s="49"/>
      <c r="C4" s="49"/>
      <c r="D4" s="49" t="s">
        <v>139</v>
      </c>
      <c r="E4" s="45" t="s">
        <v>331</v>
      </c>
      <c r="F4" s="49" t="s">
        <v>332</v>
      </c>
      <c r="G4" s="62" t="s">
        <v>333</v>
      </c>
      <c r="H4" s="56" t="s">
        <v>334</v>
      </c>
      <c r="I4" s="49" t="s">
        <v>335</v>
      </c>
      <c r="J4" s="49" t="s">
        <v>336</v>
      </c>
      <c r="K4" s="49"/>
      <c r="L4" s="49" t="s">
        <v>337</v>
      </c>
      <c r="M4" s="49"/>
      <c r="N4" s="57" t="s">
        <v>338</v>
      </c>
      <c r="O4" s="49" t="s">
        <v>339</v>
      </c>
      <c r="P4" s="44" t="s">
        <v>340</v>
      </c>
    </row>
    <row r="5" ht="18" customHeight="1" spans="1:16">
      <c r="A5" s="63" t="s">
        <v>341</v>
      </c>
      <c r="B5" s="63" t="s">
        <v>342</v>
      </c>
      <c r="C5" s="63" t="s">
        <v>343</v>
      </c>
      <c r="D5" s="49"/>
      <c r="E5" s="45"/>
      <c r="F5" s="49"/>
      <c r="G5" s="64"/>
      <c r="H5" s="56"/>
      <c r="I5" s="49"/>
      <c r="J5" s="49" t="s">
        <v>341</v>
      </c>
      <c r="K5" s="49" t="s">
        <v>342</v>
      </c>
      <c r="L5" s="49" t="s">
        <v>341</v>
      </c>
      <c r="M5" s="49" t="s">
        <v>342</v>
      </c>
      <c r="N5" s="59"/>
      <c r="O5" s="49"/>
      <c r="P5" s="44"/>
    </row>
    <row r="6" customHeight="1" spans="1:16">
      <c r="A6" s="52" t="s">
        <v>153</v>
      </c>
      <c r="B6" s="52" t="s">
        <v>153</v>
      </c>
      <c r="C6" s="52" t="s">
        <v>153</v>
      </c>
      <c r="D6" s="52" t="s">
        <v>153</v>
      </c>
      <c r="E6" s="52" t="s">
        <v>153</v>
      </c>
      <c r="F6" s="65" t="s">
        <v>153</v>
      </c>
      <c r="G6" s="52" t="s">
        <v>153</v>
      </c>
      <c r="H6" s="52" t="s">
        <v>153</v>
      </c>
      <c r="I6" s="52" t="s">
        <v>153</v>
      </c>
      <c r="J6" s="52" t="s">
        <v>153</v>
      </c>
      <c r="K6" s="52" t="s">
        <v>153</v>
      </c>
      <c r="L6" s="52" t="s">
        <v>153</v>
      </c>
      <c r="M6" s="52" t="s">
        <v>153</v>
      </c>
      <c r="N6" s="52" t="s">
        <v>153</v>
      </c>
      <c r="O6" s="52" t="s">
        <v>153</v>
      </c>
      <c r="P6" s="52" t="s">
        <v>153</v>
      </c>
    </row>
    <row r="7" customHeight="1" spans="1:16">
      <c r="A7" s="54"/>
      <c r="B7" s="54"/>
      <c r="C7" s="54"/>
      <c r="D7" s="54"/>
      <c r="E7" s="54" t="s">
        <v>344</v>
      </c>
      <c r="F7" s="54" t="s">
        <v>344</v>
      </c>
      <c r="G7" s="54"/>
      <c r="H7" s="54"/>
      <c r="I7" s="67">
        <v>30</v>
      </c>
      <c r="J7" s="54">
        <v>310</v>
      </c>
      <c r="K7" s="54">
        <v>2</v>
      </c>
      <c r="L7" s="54">
        <v>310</v>
      </c>
      <c r="M7" s="54">
        <v>2</v>
      </c>
      <c r="N7" s="68">
        <v>43739</v>
      </c>
      <c r="O7" s="54">
        <v>9</v>
      </c>
      <c r="P7" s="54"/>
    </row>
    <row r="8" customHeight="1" spans="1:16">
      <c r="A8" s="54"/>
      <c r="B8" s="54"/>
      <c r="C8" s="54"/>
      <c r="D8" s="54"/>
      <c r="E8" s="54" t="s">
        <v>345</v>
      </c>
      <c r="F8" s="54" t="s">
        <v>345</v>
      </c>
      <c r="G8" s="55"/>
      <c r="H8" s="55"/>
      <c r="I8" s="67">
        <v>10</v>
      </c>
      <c r="J8" s="54">
        <v>310</v>
      </c>
      <c r="K8" s="54">
        <v>2</v>
      </c>
      <c r="L8" s="54">
        <v>310</v>
      </c>
      <c r="M8" s="54">
        <v>2</v>
      </c>
      <c r="N8" s="68">
        <v>43739</v>
      </c>
      <c r="O8" s="54">
        <v>1.2</v>
      </c>
      <c r="P8" s="54"/>
    </row>
    <row r="9" customHeight="1" spans="1:17">
      <c r="A9" s="54"/>
      <c r="B9" s="54"/>
      <c r="C9" s="54"/>
      <c r="D9" s="54"/>
      <c r="E9" s="55" t="s">
        <v>346</v>
      </c>
      <c r="F9" s="55" t="s">
        <v>346</v>
      </c>
      <c r="G9" s="55"/>
      <c r="H9" s="55"/>
      <c r="I9" s="67">
        <v>60</v>
      </c>
      <c r="J9" s="54">
        <v>310</v>
      </c>
      <c r="K9" s="54">
        <v>2</v>
      </c>
      <c r="L9" s="54">
        <v>310</v>
      </c>
      <c r="M9" s="54">
        <v>2</v>
      </c>
      <c r="N9" s="68">
        <v>43739</v>
      </c>
      <c r="O9" s="54">
        <v>7.2</v>
      </c>
      <c r="P9" s="55"/>
      <c r="Q9" s="42"/>
    </row>
    <row r="10" customHeight="1" spans="1:17">
      <c r="A10" s="54"/>
      <c r="B10" s="54"/>
      <c r="C10" s="54"/>
      <c r="D10" s="54"/>
      <c r="E10" s="55" t="s">
        <v>347</v>
      </c>
      <c r="F10" s="55" t="s">
        <v>347</v>
      </c>
      <c r="G10" s="55"/>
      <c r="H10" s="55"/>
      <c r="I10" s="67" t="s">
        <v>348</v>
      </c>
      <c r="J10" s="54">
        <v>310</v>
      </c>
      <c r="K10" s="54">
        <v>2</v>
      </c>
      <c r="L10" s="54">
        <v>310</v>
      </c>
      <c r="M10" s="54">
        <v>2</v>
      </c>
      <c r="N10" s="68">
        <v>43739</v>
      </c>
      <c r="O10" s="54">
        <v>5</v>
      </c>
      <c r="P10" s="55"/>
      <c r="Q10" s="42"/>
    </row>
    <row r="11" customHeight="1" spans="1:17">
      <c r="A11" s="54"/>
      <c r="B11" s="54"/>
      <c r="C11" s="54"/>
      <c r="D11" s="54"/>
      <c r="E11" s="55" t="s">
        <v>349</v>
      </c>
      <c r="F11" s="55" t="s">
        <v>349</v>
      </c>
      <c r="G11" s="55"/>
      <c r="H11" s="54"/>
      <c r="I11" s="67" t="s">
        <v>348</v>
      </c>
      <c r="J11" s="54">
        <v>310</v>
      </c>
      <c r="K11" s="54">
        <v>2</v>
      </c>
      <c r="L11" s="54">
        <v>310</v>
      </c>
      <c r="M11" s="54">
        <v>2</v>
      </c>
      <c r="N11" s="68">
        <v>43739</v>
      </c>
      <c r="O11" s="54">
        <v>5</v>
      </c>
      <c r="P11" s="55"/>
      <c r="Q11" s="42"/>
    </row>
    <row r="12" customHeight="1" spans="1:17">
      <c r="A12" s="54"/>
      <c r="B12" s="54"/>
      <c r="C12" s="54"/>
      <c r="D12" s="54"/>
      <c r="E12" s="55" t="s">
        <v>350</v>
      </c>
      <c r="F12" s="55" t="s">
        <v>350</v>
      </c>
      <c r="G12" s="55"/>
      <c r="H12" s="54"/>
      <c r="I12" s="67" t="s">
        <v>348</v>
      </c>
      <c r="J12" s="54">
        <v>310</v>
      </c>
      <c r="K12" s="54">
        <v>2</v>
      </c>
      <c r="L12" s="54">
        <v>310</v>
      </c>
      <c r="M12" s="54">
        <v>2</v>
      </c>
      <c r="N12" s="68">
        <v>43739</v>
      </c>
      <c r="O12" s="54">
        <v>2.6</v>
      </c>
      <c r="P12" s="55"/>
      <c r="Q12" s="42"/>
    </row>
  </sheetData>
  <mergeCells count="1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89" fitToHeight="1000"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view="pageBreakPreview" zoomScale="60" zoomScaleNormal="100" zoomScaleSheetLayoutView="60" workbookViewId="0">
      <selection activeCell="B9" sqref="B9"/>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42" t="s">
        <v>37</v>
      </c>
    </row>
    <row r="2" ht="28.5" customHeight="1" spans="1:29">
      <c r="A2" s="43" t="s">
        <v>38</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row>
    <row r="3" ht="22.5" customHeight="1" spans="29:29">
      <c r="AC3" s="60" t="s">
        <v>47</v>
      </c>
    </row>
    <row r="4" ht="17.25" customHeight="1" spans="1:29">
      <c r="A4" s="44" t="s">
        <v>139</v>
      </c>
      <c r="B4" s="44" t="s">
        <v>140</v>
      </c>
      <c r="C4" s="45" t="s">
        <v>351</v>
      </c>
      <c r="D4" s="46"/>
      <c r="E4" s="46"/>
      <c r="F4" s="46"/>
      <c r="G4" s="46"/>
      <c r="H4" s="46"/>
      <c r="I4" s="46"/>
      <c r="J4" s="46"/>
      <c r="K4" s="56"/>
      <c r="L4" s="45" t="s">
        <v>352</v>
      </c>
      <c r="M4" s="46"/>
      <c r="N4" s="46"/>
      <c r="O4" s="46"/>
      <c r="P4" s="46"/>
      <c r="Q4" s="46"/>
      <c r="R4" s="46"/>
      <c r="S4" s="46"/>
      <c r="T4" s="56"/>
      <c r="U4" s="45" t="s">
        <v>353</v>
      </c>
      <c r="V4" s="46"/>
      <c r="W4" s="46"/>
      <c r="X4" s="46"/>
      <c r="Y4" s="46"/>
      <c r="Z4" s="46"/>
      <c r="AA4" s="46"/>
      <c r="AB4" s="46"/>
      <c r="AC4" s="56"/>
    </row>
    <row r="5" ht="17.25" customHeight="1" spans="1:29">
      <c r="A5" s="44"/>
      <c r="B5" s="44"/>
      <c r="C5" s="47" t="s">
        <v>143</v>
      </c>
      <c r="D5" s="45" t="s">
        <v>354</v>
      </c>
      <c r="E5" s="46"/>
      <c r="F5" s="46"/>
      <c r="G5" s="46"/>
      <c r="H5" s="46"/>
      <c r="I5" s="56"/>
      <c r="J5" s="57" t="s">
        <v>219</v>
      </c>
      <c r="K5" s="57" t="s">
        <v>221</v>
      </c>
      <c r="L5" s="47" t="s">
        <v>143</v>
      </c>
      <c r="M5" s="45" t="s">
        <v>354</v>
      </c>
      <c r="N5" s="46"/>
      <c r="O5" s="46"/>
      <c r="P5" s="46"/>
      <c r="Q5" s="46"/>
      <c r="R5" s="56"/>
      <c r="S5" s="57" t="s">
        <v>219</v>
      </c>
      <c r="T5" s="57" t="s">
        <v>221</v>
      </c>
      <c r="U5" s="47" t="s">
        <v>143</v>
      </c>
      <c r="V5" s="45" t="s">
        <v>354</v>
      </c>
      <c r="W5" s="46"/>
      <c r="X5" s="46"/>
      <c r="Y5" s="46"/>
      <c r="Z5" s="46"/>
      <c r="AA5" s="56"/>
      <c r="AB5" s="57" t="s">
        <v>219</v>
      </c>
      <c r="AC5" s="57" t="s">
        <v>221</v>
      </c>
    </row>
    <row r="6" ht="23.25" customHeight="1" spans="1:29">
      <c r="A6" s="44"/>
      <c r="B6" s="44"/>
      <c r="C6" s="48"/>
      <c r="D6" s="49" t="s">
        <v>151</v>
      </c>
      <c r="E6" s="49" t="s">
        <v>355</v>
      </c>
      <c r="F6" s="49" t="s">
        <v>223</v>
      </c>
      <c r="G6" s="49" t="s">
        <v>356</v>
      </c>
      <c r="H6" s="49"/>
      <c r="I6" s="49"/>
      <c r="J6" s="58"/>
      <c r="K6" s="58"/>
      <c r="L6" s="48"/>
      <c r="M6" s="49" t="s">
        <v>151</v>
      </c>
      <c r="N6" s="49" t="s">
        <v>355</v>
      </c>
      <c r="O6" s="49" t="s">
        <v>223</v>
      </c>
      <c r="P6" s="49" t="s">
        <v>356</v>
      </c>
      <c r="Q6" s="49"/>
      <c r="R6" s="49"/>
      <c r="S6" s="58"/>
      <c r="T6" s="58"/>
      <c r="U6" s="48"/>
      <c r="V6" s="49" t="s">
        <v>151</v>
      </c>
      <c r="W6" s="49" t="s">
        <v>355</v>
      </c>
      <c r="X6" s="49" t="s">
        <v>223</v>
      </c>
      <c r="Y6" s="49" t="s">
        <v>356</v>
      </c>
      <c r="Z6" s="49"/>
      <c r="AA6" s="49"/>
      <c r="AB6" s="58"/>
      <c r="AC6" s="58"/>
    </row>
    <row r="7" ht="26.25" customHeight="1" spans="1:29">
      <c r="A7" s="44"/>
      <c r="B7" s="44"/>
      <c r="C7" s="50"/>
      <c r="D7" s="49"/>
      <c r="E7" s="49"/>
      <c r="F7" s="49"/>
      <c r="G7" s="51" t="s">
        <v>151</v>
      </c>
      <c r="H7" s="51" t="s">
        <v>357</v>
      </c>
      <c r="I7" s="51" t="s">
        <v>229</v>
      </c>
      <c r="J7" s="59"/>
      <c r="K7" s="59"/>
      <c r="L7" s="50"/>
      <c r="M7" s="49"/>
      <c r="N7" s="49"/>
      <c r="O7" s="49"/>
      <c r="P7" s="51" t="s">
        <v>151</v>
      </c>
      <c r="Q7" s="51" t="s">
        <v>357</v>
      </c>
      <c r="R7" s="51" t="s">
        <v>229</v>
      </c>
      <c r="S7" s="59"/>
      <c r="T7" s="59"/>
      <c r="U7" s="50"/>
      <c r="V7" s="49"/>
      <c r="W7" s="49"/>
      <c r="X7" s="49"/>
      <c r="Y7" s="51" t="s">
        <v>151</v>
      </c>
      <c r="Z7" s="51" t="s">
        <v>357</v>
      </c>
      <c r="AA7" s="51" t="s">
        <v>229</v>
      </c>
      <c r="AB7" s="59"/>
      <c r="AC7" s="59"/>
    </row>
    <row r="8" ht="17.25" customHeight="1" spans="1:29">
      <c r="A8" s="52" t="s">
        <v>153</v>
      </c>
      <c r="B8" s="52" t="s">
        <v>153</v>
      </c>
      <c r="C8" s="52">
        <v>1</v>
      </c>
      <c r="D8" s="53">
        <v>2</v>
      </c>
      <c r="E8" s="53">
        <v>3</v>
      </c>
      <c r="F8" s="53">
        <v>4</v>
      </c>
      <c r="G8" s="52">
        <v>5</v>
      </c>
      <c r="H8" s="52">
        <v>6</v>
      </c>
      <c r="I8" s="52">
        <v>7</v>
      </c>
      <c r="J8" s="52">
        <v>8</v>
      </c>
      <c r="K8" s="52">
        <v>9</v>
      </c>
      <c r="L8" s="52">
        <v>10</v>
      </c>
      <c r="M8" s="52">
        <v>11</v>
      </c>
      <c r="N8" s="52">
        <v>12</v>
      </c>
      <c r="O8" s="52">
        <v>13</v>
      </c>
      <c r="P8" s="52">
        <v>14</v>
      </c>
      <c r="Q8" s="52">
        <v>15</v>
      </c>
      <c r="R8" s="52">
        <v>16</v>
      </c>
      <c r="S8" s="52">
        <v>17</v>
      </c>
      <c r="T8" s="52">
        <v>18</v>
      </c>
      <c r="U8" s="52" t="s">
        <v>358</v>
      </c>
      <c r="V8" s="52" t="s">
        <v>359</v>
      </c>
      <c r="W8" s="52" t="s">
        <v>360</v>
      </c>
      <c r="X8" s="52" t="s">
        <v>361</v>
      </c>
      <c r="Y8" s="52" t="s">
        <v>362</v>
      </c>
      <c r="Z8" s="52" t="s">
        <v>363</v>
      </c>
      <c r="AA8" s="52" t="s">
        <v>364</v>
      </c>
      <c r="AB8" s="52" t="s">
        <v>365</v>
      </c>
      <c r="AC8" s="52" t="s">
        <v>366</v>
      </c>
    </row>
    <row r="9" customHeight="1" spans="1:29">
      <c r="A9" s="54"/>
      <c r="B9" s="54" t="s">
        <v>154</v>
      </c>
      <c r="C9" s="54">
        <v>14</v>
      </c>
      <c r="D9" s="54">
        <v>10</v>
      </c>
      <c r="E9" s="54"/>
      <c r="F9" s="54">
        <v>4</v>
      </c>
      <c r="G9" s="54"/>
      <c r="H9" s="54"/>
      <c r="I9" s="54">
        <v>6</v>
      </c>
      <c r="J9" s="54">
        <v>2</v>
      </c>
      <c r="K9" s="54">
        <v>2</v>
      </c>
      <c r="L9" s="54">
        <v>14</v>
      </c>
      <c r="M9" s="54">
        <v>10</v>
      </c>
      <c r="N9" s="54"/>
      <c r="O9" s="54">
        <v>4</v>
      </c>
      <c r="P9" s="54"/>
      <c r="Q9" s="54"/>
      <c r="R9" s="54">
        <v>6</v>
      </c>
      <c r="S9" s="54">
        <v>2</v>
      </c>
      <c r="T9" s="54">
        <v>2</v>
      </c>
      <c r="U9" s="54"/>
      <c r="V9" s="54"/>
      <c r="W9" s="54"/>
      <c r="X9" s="54"/>
      <c r="Y9" s="54"/>
      <c r="Z9" s="54"/>
      <c r="AA9" s="54"/>
      <c r="AB9" s="54"/>
      <c r="AC9" s="54"/>
    </row>
    <row r="10" customHeight="1" spans="1:29">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row>
    <row r="11" customHeight="1" spans="1:29">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row>
    <row r="12" customHeight="1" spans="1:29">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row>
    <row r="13" customHeight="1" spans="1:29">
      <c r="A13" s="55"/>
      <c r="B13" s="54"/>
      <c r="C13" s="55"/>
      <c r="D13" s="54"/>
      <c r="E13" s="54"/>
      <c r="F13" s="54"/>
      <c r="G13" s="54"/>
      <c r="H13" s="54"/>
      <c r="I13" s="54"/>
      <c r="J13" s="54"/>
      <c r="K13" s="54"/>
      <c r="L13" s="55"/>
      <c r="M13" s="54"/>
      <c r="N13" s="54"/>
      <c r="O13" s="54"/>
      <c r="P13" s="54"/>
      <c r="Q13" s="54"/>
      <c r="R13" s="54"/>
      <c r="S13" s="54"/>
      <c r="T13" s="54"/>
      <c r="U13" s="55"/>
      <c r="V13" s="54"/>
      <c r="W13" s="54"/>
      <c r="X13" s="54"/>
      <c r="Y13" s="54"/>
      <c r="Z13" s="54"/>
      <c r="AA13" s="54"/>
      <c r="AB13" s="54"/>
      <c r="AC13" s="54"/>
    </row>
    <row r="14" customHeight="1" spans="1:29">
      <c r="A14" s="55"/>
      <c r="B14" s="54"/>
      <c r="C14" s="54"/>
      <c r="D14" s="55"/>
      <c r="E14" s="54"/>
      <c r="F14" s="54"/>
      <c r="G14" s="54"/>
      <c r="H14" s="54"/>
      <c r="I14" s="54"/>
      <c r="J14" s="54"/>
      <c r="K14" s="54"/>
      <c r="L14" s="54"/>
      <c r="M14" s="55"/>
      <c r="N14" s="54"/>
      <c r="O14" s="54"/>
      <c r="P14" s="54"/>
      <c r="Q14" s="54"/>
      <c r="R14" s="54"/>
      <c r="S14" s="54"/>
      <c r="T14" s="54"/>
      <c r="U14" s="54"/>
      <c r="V14" s="55"/>
      <c r="W14" s="54"/>
      <c r="X14" s="54"/>
      <c r="Y14" s="54"/>
      <c r="Z14" s="54"/>
      <c r="AA14" s="54"/>
      <c r="AB14" s="54"/>
      <c r="AC14" s="54"/>
    </row>
    <row r="15" customHeight="1" spans="1:29">
      <c r="A15" s="55"/>
      <c r="B15" s="55"/>
      <c r="C15" s="55"/>
      <c r="D15" s="55"/>
      <c r="E15" s="54"/>
      <c r="F15" s="54"/>
      <c r="G15" s="54"/>
      <c r="H15" s="54"/>
      <c r="I15" s="54"/>
      <c r="J15" s="54"/>
      <c r="K15" s="54"/>
      <c r="L15" s="55"/>
      <c r="M15" s="55"/>
      <c r="N15" s="54"/>
      <c r="O15" s="54"/>
      <c r="P15" s="54"/>
      <c r="Q15" s="54"/>
      <c r="R15" s="54"/>
      <c r="S15" s="54"/>
      <c r="T15" s="54"/>
      <c r="U15" s="55"/>
      <c r="V15" s="55"/>
      <c r="W15" s="54"/>
      <c r="X15" s="54"/>
      <c r="Y15" s="54"/>
      <c r="Z15" s="54"/>
      <c r="AA15" s="54"/>
      <c r="AB15" s="54"/>
      <c r="AC15" s="54"/>
    </row>
    <row r="16" customHeight="1" spans="1:29">
      <c r="A16" s="55"/>
      <c r="B16" s="55"/>
      <c r="C16" s="55"/>
      <c r="D16" s="55"/>
      <c r="E16" s="55"/>
      <c r="F16" s="54"/>
      <c r="G16" s="54"/>
      <c r="H16" s="54"/>
      <c r="I16" s="54"/>
      <c r="J16" s="54"/>
      <c r="K16" s="54"/>
      <c r="L16" s="55"/>
      <c r="M16" s="55"/>
      <c r="N16" s="55"/>
      <c r="O16" s="54"/>
      <c r="P16" s="54"/>
      <c r="Q16" s="54"/>
      <c r="R16" s="54"/>
      <c r="S16" s="54"/>
      <c r="T16" s="54"/>
      <c r="U16" s="55"/>
      <c r="V16" s="55"/>
      <c r="W16" s="55"/>
      <c r="X16" s="54"/>
      <c r="Y16" s="54"/>
      <c r="Z16" s="54"/>
      <c r="AA16" s="54"/>
      <c r="AB16" s="54"/>
      <c r="AC16" s="54"/>
    </row>
    <row r="17" customHeight="1" spans="6:11">
      <c r="F17" s="42"/>
      <c r="G17" s="42"/>
      <c r="H17" s="42"/>
      <c r="I17" s="42"/>
      <c r="J17" s="42"/>
      <c r="K17" s="42"/>
    </row>
    <row r="18" customHeight="1" spans="7:11">
      <c r="G18" s="42"/>
      <c r="H18" s="42"/>
      <c r="K18" s="42"/>
    </row>
    <row r="19" customHeight="1" spans="8:11">
      <c r="H19" s="42"/>
      <c r="K19" s="42"/>
    </row>
    <row r="20" customHeight="1" spans="8:11">
      <c r="H20" s="42"/>
      <c r="K20" s="42"/>
    </row>
    <row r="21" customHeight="1" spans="9:11">
      <c r="I21" s="42"/>
      <c r="K21" s="42"/>
    </row>
    <row r="22" customHeight="1" spans="9:10">
      <c r="I22" s="42"/>
      <c r="J22" s="42"/>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D5" sqref="D5:E5"/>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39</v>
      </c>
      <c r="B1" s="3"/>
      <c r="C1" s="3"/>
      <c r="D1" s="3"/>
    </row>
    <row r="2" ht="33.75" customHeight="1" spans="1:5">
      <c r="A2" s="4" t="s">
        <v>40</v>
      </c>
      <c r="B2" s="4"/>
      <c r="C2" s="4"/>
      <c r="D2" s="4"/>
      <c r="E2" s="4"/>
    </row>
    <row r="3" customHeight="1" spans="1:5">
      <c r="A3" s="5"/>
      <c r="B3" s="5"/>
      <c r="C3" s="5"/>
      <c r="D3" s="5"/>
      <c r="E3" s="5"/>
    </row>
    <row r="4" ht="21.75" customHeight="1" spans="1:4">
      <c r="A4" s="6"/>
      <c r="B4" s="7"/>
      <c r="C4" s="8"/>
      <c r="D4" s="8"/>
    </row>
    <row r="5" ht="21.95" customHeight="1" spans="1:5">
      <c r="A5" s="9" t="s">
        <v>367</v>
      </c>
      <c r="B5" s="10"/>
      <c r="C5" s="10"/>
      <c r="D5" s="9"/>
      <c r="E5" s="12"/>
    </row>
    <row r="6" ht="21.95" customHeight="1" spans="1:5">
      <c r="A6" s="11" t="s">
        <v>368</v>
      </c>
      <c r="B6" s="13"/>
      <c r="C6" s="13"/>
      <c r="D6" s="14"/>
      <c r="E6" s="14"/>
    </row>
    <row r="7" ht="21.95" customHeight="1" spans="1:5">
      <c r="A7" s="15" t="s">
        <v>369</v>
      </c>
      <c r="B7" s="16"/>
      <c r="C7" s="17"/>
      <c r="D7" s="18" t="s">
        <v>370</v>
      </c>
      <c r="E7" s="18"/>
    </row>
    <row r="8" ht="21.95" customHeight="1" spans="1:5">
      <c r="A8" s="19"/>
      <c r="B8" s="20"/>
      <c r="C8" s="21"/>
      <c r="D8" s="18" t="s">
        <v>371</v>
      </c>
      <c r="E8" s="18"/>
    </row>
    <row r="9" ht="21.95" customHeight="1" spans="1:5">
      <c r="A9" s="22"/>
      <c r="B9" s="23"/>
      <c r="C9" s="24"/>
      <c r="D9" s="18" t="s">
        <v>372</v>
      </c>
      <c r="E9" s="18"/>
    </row>
    <row r="10" ht="21.95" customHeight="1" spans="1:5">
      <c r="A10" s="25" t="s">
        <v>373</v>
      </c>
      <c r="B10" s="11" t="s">
        <v>374</v>
      </c>
      <c r="C10" s="13"/>
      <c r="D10" s="13"/>
      <c r="E10" s="26"/>
    </row>
    <row r="11" ht="101.1" customHeight="1" spans="1:5">
      <c r="A11" s="27"/>
      <c r="B11" s="28" t="s">
        <v>375</v>
      </c>
      <c r="C11" s="28"/>
      <c r="D11" s="28"/>
      <c r="E11" s="28"/>
    </row>
    <row r="12" ht="24" spans="1:5">
      <c r="A12" s="14" t="s">
        <v>376</v>
      </c>
      <c r="B12" s="29" t="s">
        <v>377</v>
      </c>
      <c r="C12" s="14" t="s">
        <v>378</v>
      </c>
      <c r="D12" s="14" t="s">
        <v>379</v>
      </c>
      <c r="E12" s="14" t="s">
        <v>380</v>
      </c>
    </row>
    <row r="13" ht="21.95" customHeight="1" spans="1:5">
      <c r="A13" s="14"/>
      <c r="B13" s="14" t="s">
        <v>381</v>
      </c>
      <c r="C13" s="14" t="s">
        <v>382</v>
      </c>
      <c r="D13" s="18" t="s">
        <v>383</v>
      </c>
      <c r="E13" s="30"/>
    </row>
    <row r="14" ht="21.95" customHeight="1" spans="1:5">
      <c r="A14" s="14"/>
      <c r="B14" s="25"/>
      <c r="C14" s="14"/>
      <c r="D14" s="18" t="s">
        <v>384</v>
      </c>
      <c r="E14" s="30"/>
    </row>
    <row r="15" ht="21.95" customHeight="1" spans="1:5">
      <c r="A15" s="14"/>
      <c r="B15" s="25"/>
      <c r="C15" s="14"/>
      <c r="D15" s="18" t="s">
        <v>385</v>
      </c>
      <c r="E15" s="30"/>
    </row>
    <row r="16" ht="21.95" customHeight="1" spans="1:5">
      <c r="A16" s="14"/>
      <c r="B16" s="25"/>
      <c r="C16" s="14" t="s">
        <v>386</v>
      </c>
      <c r="D16" s="18" t="s">
        <v>383</v>
      </c>
      <c r="E16" s="30"/>
    </row>
    <row r="17" ht="21.95" customHeight="1" spans="1:5">
      <c r="A17" s="14"/>
      <c r="B17" s="25"/>
      <c r="C17" s="14"/>
      <c r="D17" s="18" t="s">
        <v>384</v>
      </c>
      <c r="E17" s="30"/>
    </row>
    <row r="18" ht="21.95" customHeight="1" spans="1:5">
      <c r="A18" s="14"/>
      <c r="B18" s="25"/>
      <c r="C18" s="14"/>
      <c r="D18" s="18" t="s">
        <v>385</v>
      </c>
      <c r="E18" s="30"/>
    </row>
    <row r="19" ht="21.95" customHeight="1" spans="1:5">
      <c r="A19" s="14"/>
      <c r="B19" s="25"/>
      <c r="C19" s="14" t="s">
        <v>387</v>
      </c>
      <c r="D19" s="18" t="s">
        <v>383</v>
      </c>
      <c r="E19" s="30"/>
    </row>
    <row r="20" ht="21.95" customHeight="1" spans="1:5">
      <c r="A20" s="14"/>
      <c r="B20" s="25"/>
      <c r="C20" s="14"/>
      <c r="D20" s="18" t="s">
        <v>384</v>
      </c>
      <c r="E20" s="30"/>
    </row>
    <row r="21" ht="21.95" customHeight="1" spans="1:5">
      <c r="A21" s="14"/>
      <c r="B21" s="25"/>
      <c r="C21" s="14"/>
      <c r="D21" s="18" t="s">
        <v>385</v>
      </c>
      <c r="E21" s="30"/>
    </row>
    <row r="22" ht="21.95" customHeight="1" spans="1:5">
      <c r="A22" s="14"/>
      <c r="B22" s="25"/>
      <c r="C22" s="14" t="s">
        <v>388</v>
      </c>
      <c r="D22" s="18" t="s">
        <v>383</v>
      </c>
      <c r="E22" s="30"/>
    </row>
    <row r="23" ht="21.95" customHeight="1" spans="1:5">
      <c r="A23" s="14"/>
      <c r="B23" s="25"/>
      <c r="C23" s="14"/>
      <c r="D23" s="18" t="s">
        <v>384</v>
      </c>
      <c r="E23" s="30"/>
    </row>
    <row r="24" ht="21.95" customHeight="1" spans="1:5">
      <c r="A24" s="14"/>
      <c r="B24" s="25"/>
      <c r="C24" s="14"/>
      <c r="D24" s="18" t="s">
        <v>385</v>
      </c>
      <c r="E24" s="30"/>
    </row>
    <row r="25" ht="21.95" customHeight="1" spans="1:5">
      <c r="A25" s="14"/>
      <c r="B25" s="25"/>
      <c r="C25" s="14" t="s">
        <v>389</v>
      </c>
      <c r="D25" s="30"/>
      <c r="E25" s="14"/>
    </row>
    <row r="26" ht="21.95" customHeight="1" spans="1:5">
      <c r="A26" s="14"/>
      <c r="B26" s="14" t="s">
        <v>390</v>
      </c>
      <c r="C26" s="14" t="s">
        <v>391</v>
      </c>
      <c r="D26" s="18" t="s">
        <v>383</v>
      </c>
      <c r="E26" s="30"/>
    </row>
    <row r="27" ht="21.95" customHeight="1" spans="1:5">
      <c r="A27" s="14"/>
      <c r="B27" s="25"/>
      <c r="C27" s="14"/>
      <c r="D27" s="18" t="s">
        <v>384</v>
      </c>
      <c r="E27" s="30"/>
    </row>
    <row r="28" ht="21.95" customHeight="1" spans="1:5">
      <c r="A28" s="14"/>
      <c r="B28" s="25"/>
      <c r="C28" s="14"/>
      <c r="D28" s="18" t="s">
        <v>385</v>
      </c>
      <c r="E28" s="30"/>
    </row>
    <row r="29" ht="21.95" customHeight="1" spans="1:5">
      <c r="A29" s="14"/>
      <c r="B29" s="25"/>
      <c r="C29" s="14" t="s">
        <v>392</v>
      </c>
      <c r="D29" s="18" t="s">
        <v>383</v>
      </c>
      <c r="E29" s="30"/>
    </row>
    <row r="30" ht="21.95" customHeight="1" spans="1:5">
      <c r="A30" s="14"/>
      <c r="B30" s="25"/>
      <c r="C30" s="14"/>
      <c r="D30" s="18" t="s">
        <v>384</v>
      </c>
      <c r="E30" s="30"/>
    </row>
    <row r="31" ht="21.95" customHeight="1" spans="1:5">
      <c r="A31" s="14"/>
      <c r="B31" s="25"/>
      <c r="C31" s="14"/>
      <c r="D31" s="18" t="s">
        <v>385</v>
      </c>
      <c r="E31" s="30"/>
    </row>
    <row r="32" ht="21.95" customHeight="1" spans="1:5">
      <c r="A32" s="14"/>
      <c r="B32" s="25"/>
      <c r="C32" s="14" t="s">
        <v>393</v>
      </c>
      <c r="D32" s="18" t="s">
        <v>383</v>
      </c>
      <c r="E32" s="30"/>
    </row>
    <row r="33" ht="21.95" customHeight="1" spans="1:5">
      <c r="A33" s="14"/>
      <c r="B33" s="25"/>
      <c r="C33" s="14"/>
      <c r="D33" s="18" t="s">
        <v>384</v>
      </c>
      <c r="E33" s="30"/>
    </row>
    <row r="34" ht="21.95" customHeight="1" spans="1:5">
      <c r="A34" s="14"/>
      <c r="B34" s="25"/>
      <c r="C34" s="14"/>
      <c r="D34" s="18" t="s">
        <v>385</v>
      </c>
      <c r="E34" s="30"/>
    </row>
    <row r="35" ht="21.95" customHeight="1" spans="1:5">
      <c r="A35" s="14"/>
      <c r="B35" s="25"/>
      <c r="C35" s="14" t="s">
        <v>394</v>
      </c>
      <c r="D35" s="18" t="s">
        <v>383</v>
      </c>
      <c r="E35" s="30"/>
    </row>
    <row r="36" ht="21.95" customHeight="1" spans="1:5">
      <c r="A36" s="14"/>
      <c r="B36" s="25"/>
      <c r="C36" s="14"/>
      <c r="D36" s="18" t="s">
        <v>384</v>
      </c>
      <c r="E36" s="30"/>
    </row>
    <row r="37" ht="21.95" customHeight="1" spans="1:5">
      <c r="A37" s="14"/>
      <c r="B37" s="25"/>
      <c r="C37" s="14"/>
      <c r="D37" s="18" t="s">
        <v>385</v>
      </c>
      <c r="E37" s="30"/>
    </row>
    <row r="38" ht="21.95" customHeight="1" spans="1:5">
      <c r="A38" s="14"/>
      <c r="B38" s="25"/>
      <c r="C38" s="14" t="s">
        <v>389</v>
      </c>
      <c r="D38" s="30"/>
      <c r="E38" s="30"/>
    </row>
    <row r="39" ht="21.95" customHeight="1" spans="1:5">
      <c r="A39" s="14"/>
      <c r="B39" s="14" t="s">
        <v>395</v>
      </c>
      <c r="C39" s="14" t="s">
        <v>396</v>
      </c>
      <c r="D39" s="18" t="s">
        <v>383</v>
      </c>
      <c r="E39" s="25"/>
    </row>
    <row r="40" ht="21.95" customHeight="1" spans="1:5">
      <c r="A40" s="14"/>
      <c r="B40" s="14"/>
      <c r="C40" s="14"/>
      <c r="D40" s="18" t="s">
        <v>384</v>
      </c>
      <c r="E40" s="14"/>
    </row>
    <row r="41" ht="21.95" customHeight="1" spans="1:5">
      <c r="A41" s="14"/>
      <c r="B41" s="14"/>
      <c r="C41" s="14"/>
      <c r="D41" s="18" t="s">
        <v>385</v>
      </c>
      <c r="E41" s="14"/>
    </row>
    <row r="42" ht="21.95" customHeight="1" spans="1:5">
      <c r="A42" s="14"/>
      <c r="B42" s="14"/>
      <c r="C42" s="14" t="s">
        <v>389</v>
      </c>
      <c r="D42" s="30"/>
      <c r="E42" s="14"/>
    </row>
    <row r="43" ht="27" customHeight="1" spans="1:5">
      <c r="A43" s="31" t="s">
        <v>397</v>
      </c>
      <c r="B43" s="31"/>
      <c r="C43" s="31"/>
      <c r="D43" s="31"/>
      <c r="E43" s="31"/>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topLeftCell="A22" workbookViewId="0">
      <selection activeCell="E14" sqref="E14:F14"/>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2" customFormat="1" ht="16.5" customHeight="1" spans="1:4">
      <c r="A1" s="2" t="s">
        <v>42</v>
      </c>
      <c r="B1" s="34"/>
      <c r="C1" s="34"/>
      <c r="D1" s="34"/>
    </row>
    <row r="2" ht="23.25" customHeight="1" spans="1:8">
      <c r="A2" s="4" t="s">
        <v>43</v>
      </c>
      <c r="B2" s="4"/>
      <c r="C2" s="4"/>
      <c r="D2" s="4"/>
      <c r="E2" s="4"/>
      <c r="F2" s="4"/>
      <c r="G2" s="4"/>
      <c r="H2" s="4"/>
    </row>
    <row r="3" ht="18" customHeight="1" spans="1:8">
      <c r="A3" s="5"/>
      <c r="B3" s="5"/>
      <c r="C3" s="5"/>
      <c r="D3" s="5"/>
      <c r="E3" s="5"/>
      <c r="F3" s="5"/>
      <c r="G3" s="5"/>
      <c r="H3" s="5"/>
    </row>
    <row r="4" s="32" customFormat="1" ht="17.25" customHeight="1" spans="1:4">
      <c r="A4" s="2"/>
      <c r="B4" s="2"/>
      <c r="C4" s="2"/>
      <c r="D4" s="2"/>
    </row>
    <row r="5" ht="21.95" customHeight="1" spans="1:8">
      <c r="A5" s="14" t="s">
        <v>398</v>
      </c>
      <c r="B5" s="14"/>
      <c r="C5" s="14"/>
      <c r="D5" s="14"/>
      <c r="E5" s="14"/>
      <c r="F5" s="14"/>
      <c r="G5" s="14"/>
      <c r="H5" s="14"/>
    </row>
    <row r="6" ht="21.95" customHeight="1" spans="1:8">
      <c r="A6" s="14" t="s">
        <v>399</v>
      </c>
      <c r="B6" s="14" t="s">
        <v>400</v>
      </c>
      <c r="C6" s="14"/>
      <c r="D6" s="25" t="s">
        <v>401</v>
      </c>
      <c r="E6" s="25"/>
      <c r="F6" s="25" t="s">
        <v>402</v>
      </c>
      <c r="G6" s="25"/>
      <c r="H6" s="25"/>
    </row>
    <row r="7" ht="21.95" customHeight="1" spans="1:8">
      <c r="A7" s="14"/>
      <c r="B7" s="14"/>
      <c r="C7" s="14"/>
      <c r="D7" s="25"/>
      <c r="E7" s="25"/>
      <c r="F7" s="25" t="s">
        <v>403</v>
      </c>
      <c r="G7" s="25" t="s">
        <v>404</v>
      </c>
      <c r="H7" s="25" t="s">
        <v>405</v>
      </c>
    </row>
    <row r="8" ht="21.95" customHeight="1" spans="1:8">
      <c r="A8" s="14"/>
      <c r="B8" s="14" t="s">
        <v>406</v>
      </c>
      <c r="C8" s="14"/>
      <c r="D8" s="14"/>
      <c r="E8" s="14"/>
      <c r="F8" s="30"/>
      <c r="G8" s="30"/>
      <c r="H8" s="30"/>
    </row>
    <row r="9" ht="21.95" customHeight="1" spans="1:8">
      <c r="A9" s="14"/>
      <c r="B9" s="14" t="s">
        <v>407</v>
      </c>
      <c r="C9" s="14"/>
      <c r="D9" s="14"/>
      <c r="E9" s="14"/>
      <c r="F9" s="30"/>
      <c r="G9" s="30"/>
      <c r="H9" s="30"/>
    </row>
    <row r="10" ht="21.95" customHeight="1" spans="1:8">
      <c r="A10" s="14"/>
      <c r="B10" s="14" t="s">
        <v>408</v>
      </c>
      <c r="C10" s="14"/>
      <c r="D10" s="14"/>
      <c r="E10" s="14"/>
      <c r="F10" s="30"/>
      <c r="G10" s="30"/>
      <c r="H10" s="30"/>
    </row>
    <row r="11" ht="21.95" customHeight="1" spans="1:8">
      <c r="A11" s="14"/>
      <c r="B11" s="14" t="s">
        <v>389</v>
      </c>
      <c r="C11" s="14"/>
      <c r="D11" s="14"/>
      <c r="E11" s="14"/>
      <c r="F11" s="30"/>
      <c r="G11" s="30"/>
      <c r="H11" s="30"/>
    </row>
    <row r="12" ht="21.95" customHeight="1" spans="1:8">
      <c r="A12" s="14"/>
      <c r="B12" s="14" t="s">
        <v>409</v>
      </c>
      <c r="C12" s="14"/>
      <c r="D12" s="14"/>
      <c r="E12" s="25"/>
      <c r="F12" s="30"/>
      <c r="G12" s="30"/>
      <c r="H12" s="30"/>
    </row>
    <row r="13" ht="74.1" customHeight="1" spans="1:8">
      <c r="A13" s="25" t="s">
        <v>410</v>
      </c>
      <c r="B13" s="35" t="s">
        <v>375</v>
      </c>
      <c r="C13" s="36"/>
      <c r="D13" s="36"/>
      <c r="E13" s="36"/>
      <c r="F13" s="36"/>
      <c r="G13" s="36"/>
      <c r="H13" s="36"/>
    </row>
    <row r="14" ht="21.95" customHeight="1" spans="1:8">
      <c r="A14" s="14" t="s">
        <v>411</v>
      </c>
      <c r="B14" s="25" t="s">
        <v>412</v>
      </c>
      <c r="C14" s="25" t="s">
        <v>378</v>
      </c>
      <c r="D14" s="25"/>
      <c r="E14" s="25" t="s">
        <v>379</v>
      </c>
      <c r="F14" s="25"/>
      <c r="G14" s="25" t="s">
        <v>380</v>
      </c>
      <c r="H14" s="25"/>
    </row>
    <row r="15" ht="21.95" customHeight="1" spans="1:8">
      <c r="A15" s="25"/>
      <c r="B15" s="25" t="s">
        <v>413</v>
      </c>
      <c r="C15" s="25" t="s">
        <v>382</v>
      </c>
      <c r="D15" s="25"/>
      <c r="E15" s="37" t="s">
        <v>383</v>
      </c>
      <c r="F15" s="38"/>
      <c r="G15" s="38"/>
      <c r="H15" s="38"/>
    </row>
    <row r="16" ht="21.95" customHeight="1" spans="1:8">
      <c r="A16" s="25"/>
      <c r="B16" s="25"/>
      <c r="C16" s="25"/>
      <c r="D16" s="25"/>
      <c r="E16" s="37" t="s">
        <v>384</v>
      </c>
      <c r="F16" s="38"/>
      <c r="G16" s="38"/>
      <c r="H16" s="38"/>
    </row>
    <row r="17" ht="21.95" customHeight="1" spans="1:8">
      <c r="A17" s="25"/>
      <c r="B17" s="25"/>
      <c r="C17" s="25"/>
      <c r="D17" s="25"/>
      <c r="E17" s="37" t="s">
        <v>385</v>
      </c>
      <c r="F17" s="38"/>
      <c r="G17" s="38"/>
      <c r="H17" s="38"/>
    </row>
    <row r="18" ht="21.95" customHeight="1" spans="1:8">
      <c r="A18" s="25"/>
      <c r="B18" s="25"/>
      <c r="C18" s="14" t="s">
        <v>386</v>
      </c>
      <c r="D18" s="14"/>
      <c r="E18" s="37" t="s">
        <v>383</v>
      </c>
      <c r="F18" s="38"/>
      <c r="G18" s="38"/>
      <c r="H18" s="38"/>
    </row>
    <row r="19" ht="21.95" customHeight="1" spans="1:8">
      <c r="A19" s="25"/>
      <c r="B19" s="25"/>
      <c r="C19" s="14"/>
      <c r="D19" s="14"/>
      <c r="E19" s="37" t="s">
        <v>384</v>
      </c>
      <c r="F19" s="38"/>
      <c r="G19" s="39"/>
      <c r="H19" s="39"/>
    </row>
    <row r="20" ht="21.95" customHeight="1" spans="1:8">
      <c r="A20" s="25"/>
      <c r="B20" s="25"/>
      <c r="C20" s="14"/>
      <c r="D20" s="14"/>
      <c r="E20" s="37" t="s">
        <v>385</v>
      </c>
      <c r="F20" s="40"/>
      <c r="G20" s="38"/>
      <c r="H20" s="38"/>
    </row>
    <row r="21" ht="21.95" customHeight="1" spans="1:8">
      <c r="A21" s="25"/>
      <c r="B21" s="25"/>
      <c r="C21" s="14" t="s">
        <v>387</v>
      </c>
      <c r="D21" s="14"/>
      <c r="E21" s="37" t="s">
        <v>383</v>
      </c>
      <c r="F21" s="40"/>
      <c r="G21" s="38"/>
      <c r="H21" s="38"/>
    </row>
    <row r="22" ht="21.95" customHeight="1" spans="1:8">
      <c r="A22" s="25"/>
      <c r="B22" s="25"/>
      <c r="C22" s="14"/>
      <c r="D22" s="14"/>
      <c r="E22" s="37" t="s">
        <v>384</v>
      </c>
      <c r="F22" s="38"/>
      <c r="G22" s="41"/>
      <c r="H22" s="41"/>
    </row>
    <row r="23" ht="21.95" customHeight="1" spans="1:8">
      <c r="A23" s="25"/>
      <c r="B23" s="25"/>
      <c r="C23" s="14"/>
      <c r="D23" s="14"/>
      <c r="E23" s="37" t="s">
        <v>385</v>
      </c>
      <c r="F23" s="38"/>
      <c r="G23" s="38"/>
      <c r="H23" s="38"/>
    </row>
    <row r="24" ht="21.95" customHeight="1" spans="1:8">
      <c r="A24" s="25"/>
      <c r="B24" s="25"/>
      <c r="C24" s="14" t="s">
        <v>388</v>
      </c>
      <c r="D24" s="14"/>
      <c r="E24" s="37" t="s">
        <v>383</v>
      </c>
      <c r="F24" s="38"/>
      <c r="G24" s="38"/>
      <c r="H24" s="38"/>
    </row>
    <row r="25" ht="21.95" customHeight="1" spans="1:8">
      <c r="A25" s="25"/>
      <c r="B25" s="25"/>
      <c r="C25" s="14"/>
      <c r="D25" s="14"/>
      <c r="E25" s="37" t="s">
        <v>384</v>
      </c>
      <c r="F25" s="38"/>
      <c r="G25" s="38"/>
      <c r="H25" s="38"/>
    </row>
    <row r="26" ht="21.95" customHeight="1" spans="1:8">
      <c r="A26" s="25"/>
      <c r="B26" s="25"/>
      <c r="C26" s="14"/>
      <c r="D26" s="14"/>
      <c r="E26" s="37" t="s">
        <v>385</v>
      </c>
      <c r="F26" s="38"/>
      <c r="G26" s="38"/>
      <c r="H26" s="38"/>
    </row>
    <row r="27" ht="21.95" customHeight="1" spans="1:8">
      <c r="A27" s="25"/>
      <c r="B27" s="25"/>
      <c r="C27" s="14" t="s">
        <v>389</v>
      </c>
      <c r="D27" s="14"/>
      <c r="E27" s="38"/>
      <c r="F27" s="38"/>
      <c r="G27" s="38"/>
      <c r="H27" s="38"/>
    </row>
    <row r="28" ht="21.95" customHeight="1" spans="1:8">
      <c r="A28" s="25"/>
      <c r="B28" s="25" t="s">
        <v>414</v>
      </c>
      <c r="C28" s="14" t="s">
        <v>391</v>
      </c>
      <c r="D28" s="14"/>
      <c r="E28" s="37" t="s">
        <v>383</v>
      </c>
      <c r="F28" s="38"/>
      <c r="G28" s="38"/>
      <c r="H28" s="38"/>
    </row>
    <row r="29" ht="21.95" customHeight="1" spans="1:8">
      <c r="A29" s="25"/>
      <c r="B29" s="25"/>
      <c r="C29" s="14"/>
      <c r="D29" s="14"/>
      <c r="E29" s="37" t="s">
        <v>384</v>
      </c>
      <c r="F29" s="38"/>
      <c r="G29" s="38"/>
      <c r="H29" s="38"/>
    </row>
    <row r="30" ht="21.95" customHeight="1" spans="1:8">
      <c r="A30" s="25"/>
      <c r="B30" s="25"/>
      <c r="C30" s="14"/>
      <c r="D30" s="14"/>
      <c r="E30" s="37" t="s">
        <v>385</v>
      </c>
      <c r="F30" s="38"/>
      <c r="G30" s="38"/>
      <c r="H30" s="38"/>
    </row>
    <row r="31" ht="21.95" customHeight="1" spans="1:8">
      <c r="A31" s="25"/>
      <c r="B31" s="25"/>
      <c r="C31" s="14" t="s">
        <v>392</v>
      </c>
      <c r="D31" s="14"/>
      <c r="E31" s="37" t="s">
        <v>383</v>
      </c>
      <c r="F31" s="38"/>
      <c r="G31" s="38"/>
      <c r="H31" s="38"/>
    </row>
    <row r="32" ht="21.95" customHeight="1" spans="1:8">
      <c r="A32" s="25"/>
      <c r="B32" s="25"/>
      <c r="C32" s="14"/>
      <c r="D32" s="14"/>
      <c r="E32" s="37" t="s">
        <v>384</v>
      </c>
      <c r="F32" s="38"/>
      <c r="G32" s="38"/>
      <c r="H32" s="38"/>
    </row>
    <row r="33" ht="21.95" customHeight="1" spans="1:8">
      <c r="A33" s="25"/>
      <c r="B33" s="25"/>
      <c r="C33" s="14"/>
      <c r="D33" s="14"/>
      <c r="E33" s="37" t="s">
        <v>385</v>
      </c>
      <c r="F33" s="38"/>
      <c r="G33" s="38"/>
      <c r="H33" s="38"/>
    </row>
    <row r="34" ht="21.95" customHeight="1" spans="1:8">
      <c r="A34" s="25"/>
      <c r="B34" s="25"/>
      <c r="C34" s="14" t="s">
        <v>393</v>
      </c>
      <c r="D34" s="14"/>
      <c r="E34" s="37" t="s">
        <v>383</v>
      </c>
      <c r="F34" s="38"/>
      <c r="G34" s="38"/>
      <c r="H34" s="38"/>
    </row>
    <row r="35" ht="21.95" customHeight="1" spans="1:8">
      <c r="A35" s="25"/>
      <c r="B35" s="25"/>
      <c r="C35" s="14"/>
      <c r="D35" s="14"/>
      <c r="E35" s="37" t="s">
        <v>384</v>
      </c>
      <c r="F35" s="38"/>
      <c r="G35" s="38"/>
      <c r="H35" s="38"/>
    </row>
    <row r="36" ht="21.95" customHeight="1" spans="1:8">
      <c r="A36" s="25"/>
      <c r="B36" s="25"/>
      <c r="C36" s="14"/>
      <c r="D36" s="14"/>
      <c r="E36" s="37" t="s">
        <v>385</v>
      </c>
      <c r="F36" s="38"/>
      <c r="G36" s="38"/>
      <c r="H36" s="38"/>
    </row>
    <row r="37" ht="21.95" customHeight="1" spans="1:8">
      <c r="A37" s="25"/>
      <c r="B37" s="25"/>
      <c r="C37" s="14" t="s">
        <v>394</v>
      </c>
      <c r="D37" s="14"/>
      <c r="E37" s="37" t="s">
        <v>383</v>
      </c>
      <c r="F37" s="38"/>
      <c r="G37" s="38"/>
      <c r="H37" s="38"/>
    </row>
    <row r="38" ht="21.95" customHeight="1" spans="1:8">
      <c r="A38" s="25"/>
      <c r="B38" s="25"/>
      <c r="C38" s="14"/>
      <c r="D38" s="14"/>
      <c r="E38" s="37" t="s">
        <v>384</v>
      </c>
      <c r="F38" s="38"/>
      <c r="G38" s="38"/>
      <c r="H38" s="38"/>
    </row>
    <row r="39" ht="21.95" customHeight="1" spans="1:8">
      <c r="A39" s="25"/>
      <c r="B39" s="25"/>
      <c r="C39" s="14"/>
      <c r="D39" s="14"/>
      <c r="E39" s="37" t="s">
        <v>385</v>
      </c>
      <c r="F39" s="38"/>
      <c r="G39" s="38"/>
      <c r="H39" s="38"/>
    </row>
    <row r="40" ht="21.95" customHeight="1" spans="1:8">
      <c r="A40" s="25"/>
      <c r="B40" s="25"/>
      <c r="C40" s="14" t="s">
        <v>389</v>
      </c>
      <c r="D40" s="14"/>
      <c r="E40" s="38"/>
      <c r="F40" s="38"/>
      <c r="G40" s="38"/>
      <c r="H40" s="38"/>
    </row>
    <row r="41" ht="21.95" customHeight="1" spans="1:8">
      <c r="A41" s="25"/>
      <c r="B41" s="14" t="s">
        <v>415</v>
      </c>
      <c r="C41" s="14" t="s">
        <v>396</v>
      </c>
      <c r="D41" s="14"/>
      <c r="E41" s="37" t="s">
        <v>383</v>
      </c>
      <c r="F41" s="38"/>
      <c r="G41" s="38"/>
      <c r="H41" s="38"/>
    </row>
    <row r="42" ht="21.95" customHeight="1" spans="1:8">
      <c r="A42" s="25"/>
      <c r="B42" s="14"/>
      <c r="C42" s="14"/>
      <c r="D42" s="14"/>
      <c r="E42" s="37" t="s">
        <v>384</v>
      </c>
      <c r="F42" s="38"/>
      <c r="G42" s="38"/>
      <c r="H42" s="38"/>
    </row>
    <row r="43" ht="21.95" customHeight="1" spans="1:8">
      <c r="A43" s="25"/>
      <c r="B43" s="14"/>
      <c r="C43" s="14"/>
      <c r="D43" s="14"/>
      <c r="E43" s="37" t="s">
        <v>385</v>
      </c>
      <c r="F43" s="38"/>
      <c r="G43" s="38"/>
      <c r="H43" s="38"/>
    </row>
    <row r="44" ht="21.95" customHeight="1" spans="1:8">
      <c r="A44" s="25"/>
      <c r="B44" s="14"/>
      <c r="C44" s="14" t="s">
        <v>389</v>
      </c>
      <c r="D44" s="14"/>
      <c r="E44" s="38"/>
      <c r="F44" s="38"/>
      <c r="G44" s="38"/>
      <c r="H44" s="38"/>
    </row>
    <row r="45" s="33" customFormat="1" ht="24" customHeight="1" spans="1:8">
      <c r="A45" s="31" t="s">
        <v>416</v>
      </c>
      <c r="B45" s="31"/>
      <c r="C45" s="31"/>
      <c r="D45" s="31"/>
      <c r="E45" s="31"/>
      <c r="F45" s="31"/>
      <c r="G45" s="31"/>
      <c r="H45" s="31"/>
    </row>
  </sheetData>
  <sheetProtection sheet="1" objects="1" scenarios="1"/>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C34:D36"/>
    <mergeCell ref="C31:D33"/>
    <mergeCell ref="C37:D39"/>
    <mergeCell ref="C21:D23"/>
    <mergeCell ref="C24:D26"/>
    <mergeCell ref="C41:D43"/>
    <mergeCell ref="C28:D30"/>
    <mergeCell ref="C18:D20"/>
    <mergeCell ref="C15:D17"/>
    <mergeCell ref="B6:C7"/>
    <mergeCell ref="D6:E7"/>
  </mergeCells>
  <printOptions horizontalCentered="1"/>
  <pageMargins left="0.786805555555556" right="0.393055555555556" top="0.388888888888889" bottom="0.388888888888889" header="0.349305555555556" footer="0.409027777777778"/>
  <pageSetup paperSize="9" scale="74"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view="pageBreakPreview" zoomScale="60" zoomScaleNormal="100" zoomScaleSheetLayoutView="60" workbookViewId="0">
      <selection activeCell="B11" sqref="B11:E11"/>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44</v>
      </c>
      <c r="B1" s="3"/>
      <c r="C1" s="3"/>
      <c r="D1" s="3"/>
    </row>
    <row r="2" ht="33.75" customHeight="1" spans="1:5">
      <c r="A2" s="4" t="s">
        <v>45</v>
      </c>
      <c r="B2" s="4"/>
      <c r="C2" s="4"/>
      <c r="D2" s="4"/>
      <c r="E2" s="4"/>
    </row>
    <row r="3" customHeight="1" spans="1:5">
      <c r="A3" s="5"/>
      <c r="B3" s="5"/>
      <c r="C3" s="5"/>
      <c r="D3" s="5"/>
      <c r="E3" s="5"/>
    </row>
    <row r="4" ht="21.75" customHeight="1" spans="1:4">
      <c r="A4" s="6"/>
      <c r="B4" s="7"/>
      <c r="C4" s="8"/>
      <c r="D4" s="8"/>
    </row>
    <row r="5" ht="21.95" customHeight="1" spans="1:5">
      <c r="A5" s="9" t="s">
        <v>367</v>
      </c>
      <c r="B5" s="10"/>
      <c r="C5" s="10"/>
      <c r="D5" s="11" t="s">
        <v>293</v>
      </c>
      <c r="E5" s="12"/>
    </row>
    <row r="6" ht="21.95" customHeight="1" spans="1:5">
      <c r="A6" s="11" t="s">
        <v>368</v>
      </c>
      <c r="B6" s="13"/>
      <c r="C6" s="13"/>
      <c r="D6" s="14" t="s">
        <v>154</v>
      </c>
      <c r="E6" s="14"/>
    </row>
    <row r="7" ht="21.95" customHeight="1" spans="1:5">
      <c r="A7" s="15" t="s">
        <v>369</v>
      </c>
      <c r="B7" s="16"/>
      <c r="C7" s="17"/>
      <c r="D7" s="18" t="s">
        <v>370</v>
      </c>
      <c r="E7" s="18">
        <v>230</v>
      </c>
    </row>
    <row r="8" ht="21.95" customHeight="1" spans="1:5">
      <c r="A8" s="19"/>
      <c r="B8" s="20"/>
      <c r="C8" s="21"/>
      <c r="D8" s="18" t="s">
        <v>371</v>
      </c>
      <c r="E8" s="18">
        <v>230</v>
      </c>
    </row>
    <row r="9" ht="21.95" customHeight="1" spans="1:5">
      <c r="A9" s="22"/>
      <c r="B9" s="23"/>
      <c r="C9" s="24"/>
      <c r="D9" s="18" t="s">
        <v>372</v>
      </c>
      <c r="E9" s="18"/>
    </row>
    <row r="10" ht="21.95" customHeight="1" spans="1:5">
      <c r="A10" s="25" t="s">
        <v>373</v>
      </c>
      <c r="B10" s="11" t="s">
        <v>374</v>
      </c>
      <c r="C10" s="13"/>
      <c r="D10" s="13"/>
      <c r="E10" s="26"/>
    </row>
    <row r="11" ht="101.1" customHeight="1" spans="1:5">
      <c r="A11" s="27"/>
      <c r="B11" s="28" t="s">
        <v>417</v>
      </c>
      <c r="C11" s="28"/>
      <c r="D11" s="28"/>
      <c r="E11" s="28"/>
    </row>
    <row r="12" ht="24" spans="1:5">
      <c r="A12" s="14" t="s">
        <v>376</v>
      </c>
      <c r="B12" s="29" t="s">
        <v>377</v>
      </c>
      <c r="C12" s="14" t="s">
        <v>378</v>
      </c>
      <c r="D12" s="14" t="s">
        <v>379</v>
      </c>
      <c r="E12" s="14" t="s">
        <v>380</v>
      </c>
    </row>
    <row r="13" ht="21.95" customHeight="1" spans="1:5">
      <c r="A13" s="14"/>
      <c r="B13" s="14" t="s">
        <v>381</v>
      </c>
      <c r="C13" s="14" t="s">
        <v>382</v>
      </c>
      <c r="D13" s="18" t="s">
        <v>383</v>
      </c>
      <c r="E13" s="30"/>
    </row>
    <row r="14" ht="21.95" customHeight="1" spans="1:5">
      <c r="A14" s="14"/>
      <c r="B14" s="25"/>
      <c r="C14" s="14"/>
      <c r="D14" s="18" t="s">
        <v>384</v>
      </c>
      <c r="E14" s="30"/>
    </row>
    <row r="15" ht="21.95" customHeight="1" spans="1:5">
      <c r="A15" s="14"/>
      <c r="B15" s="25"/>
      <c r="C15" s="14"/>
      <c r="D15" s="18" t="s">
        <v>385</v>
      </c>
      <c r="E15" s="30"/>
    </row>
    <row r="16" ht="21.95" customHeight="1" spans="1:5">
      <c r="A16" s="14"/>
      <c r="B16" s="25"/>
      <c r="C16" s="14" t="s">
        <v>386</v>
      </c>
      <c r="D16" s="18" t="s">
        <v>383</v>
      </c>
      <c r="E16" s="30"/>
    </row>
    <row r="17" ht="21.95" customHeight="1" spans="1:5">
      <c r="A17" s="14"/>
      <c r="B17" s="25"/>
      <c r="C17" s="14"/>
      <c r="D17" s="18" t="s">
        <v>384</v>
      </c>
      <c r="E17" s="30"/>
    </row>
    <row r="18" ht="21.95" customHeight="1" spans="1:5">
      <c r="A18" s="14"/>
      <c r="B18" s="25"/>
      <c r="C18" s="14"/>
      <c r="D18" s="18" t="s">
        <v>385</v>
      </c>
      <c r="E18" s="30"/>
    </row>
    <row r="19" ht="21.95" customHeight="1" spans="1:5">
      <c r="A19" s="14"/>
      <c r="B19" s="25"/>
      <c r="C19" s="14" t="s">
        <v>387</v>
      </c>
      <c r="D19" s="18" t="s">
        <v>383</v>
      </c>
      <c r="E19" s="30"/>
    </row>
    <row r="20" ht="21.95" customHeight="1" spans="1:5">
      <c r="A20" s="14"/>
      <c r="B20" s="25"/>
      <c r="C20" s="14"/>
      <c r="D20" s="18" t="s">
        <v>384</v>
      </c>
      <c r="E20" s="30"/>
    </row>
    <row r="21" ht="21.95" customHeight="1" spans="1:5">
      <c r="A21" s="14"/>
      <c r="B21" s="25"/>
      <c r="C21" s="14"/>
      <c r="D21" s="18" t="s">
        <v>385</v>
      </c>
      <c r="E21" s="30"/>
    </row>
    <row r="22" ht="21.95" customHeight="1" spans="1:5">
      <c r="A22" s="14"/>
      <c r="B22" s="25"/>
      <c r="C22" s="14" t="s">
        <v>388</v>
      </c>
      <c r="D22" s="18" t="s">
        <v>383</v>
      </c>
      <c r="E22" s="30"/>
    </row>
    <row r="23" ht="21.95" customHeight="1" spans="1:5">
      <c r="A23" s="14"/>
      <c r="B23" s="25"/>
      <c r="C23" s="14"/>
      <c r="D23" s="18" t="s">
        <v>384</v>
      </c>
      <c r="E23" s="30"/>
    </row>
    <row r="24" ht="21.95" customHeight="1" spans="1:5">
      <c r="A24" s="14"/>
      <c r="B24" s="25"/>
      <c r="C24" s="14"/>
      <c r="D24" s="18" t="s">
        <v>385</v>
      </c>
      <c r="E24" s="30"/>
    </row>
    <row r="25" ht="21.95" customHeight="1" spans="1:5">
      <c r="A25" s="14"/>
      <c r="B25" s="25"/>
      <c r="C25" s="14" t="s">
        <v>389</v>
      </c>
      <c r="D25" s="30"/>
      <c r="E25" s="14"/>
    </row>
    <row r="26" ht="21.95" customHeight="1" spans="1:5">
      <c r="A26" s="14"/>
      <c r="B26" s="14" t="s">
        <v>390</v>
      </c>
      <c r="C26" s="14" t="s">
        <v>391</v>
      </c>
      <c r="D26" s="18" t="s">
        <v>383</v>
      </c>
      <c r="E26" s="30"/>
    </row>
    <row r="27" ht="21.95" customHeight="1" spans="1:5">
      <c r="A27" s="14"/>
      <c r="B27" s="25"/>
      <c r="C27" s="14"/>
      <c r="D27" s="18" t="s">
        <v>384</v>
      </c>
      <c r="E27" s="30"/>
    </row>
    <row r="28" ht="21.95" customHeight="1" spans="1:5">
      <c r="A28" s="14"/>
      <c r="B28" s="25"/>
      <c r="C28" s="14"/>
      <c r="D28" s="18" t="s">
        <v>385</v>
      </c>
      <c r="E28" s="30"/>
    </row>
    <row r="29" ht="21.95" customHeight="1" spans="1:5">
      <c r="A29" s="14"/>
      <c r="B29" s="25"/>
      <c r="C29" s="14" t="s">
        <v>392</v>
      </c>
      <c r="D29" s="18" t="s">
        <v>418</v>
      </c>
      <c r="E29" s="30"/>
    </row>
    <row r="30" ht="21.95" customHeight="1" spans="1:5">
      <c r="A30" s="14"/>
      <c r="B30" s="25"/>
      <c r="C30" s="14"/>
      <c r="D30" s="18" t="s">
        <v>419</v>
      </c>
      <c r="E30" s="30"/>
    </row>
    <row r="31" ht="21.95" customHeight="1" spans="1:5">
      <c r="A31" s="14"/>
      <c r="B31" s="25"/>
      <c r="C31" s="14"/>
      <c r="D31" s="18" t="s">
        <v>385</v>
      </c>
      <c r="E31" s="30"/>
    </row>
    <row r="32" ht="21.95" customHeight="1" spans="1:5">
      <c r="A32" s="14"/>
      <c r="B32" s="25"/>
      <c r="C32" s="14" t="s">
        <v>393</v>
      </c>
      <c r="D32" s="18" t="s">
        <v>383</v>
      </c>
      <c r="E32" s="30"/>
    </row>
    <row r="33" ht="21.95" customHeight="1" spans="1:5">
      <c r="A33" s="14"/>
      <c r="B33" s="25"/>
      <c r="C33" s="14"/>
      <c r="D33" s="18" t="s">
        <v>384</v>
      </c>
      <c r="E33" s="30"/>
    </row>
    <row r="34" ht="21.95" customHeight="1" spans="1:5">
      <c r="A34" s="14"/>
      <c r="B34" s="25"/>
      <c r="C34" s="14"/>
      <c r="D34" s="18" t="s">
        <v>385</v>
      </c>
      <c r="E34" s="30"/>
    </row>
    <row r="35" ht="21.95" customHeight="1" spans="1:5">
      <c r="A35" s="14"/>
      <c r="B35" s="25"/>
      <c r="C35" s="14" t="s">
        <v>394</v>
      </c>
      <c r="D35" s="18" t="s">
        <v>383</v>
      </c>
      <c r="E35" s="30"/>
    </row>
    <row r="36" ht="21.95" customHeight="1" spans="1:5">
      <c r="A36" s="14"/>
      <c r="B36" s="25"/>
      <c r="C36" s="14"/>
      <c r="D36" s="18" t="s">
        <v>384</v>
      </c>
      <c r="E36" s="30"/>
    </row>
    <row r="37" ht="21.95" customHeight="1" spans="1:5">
      <c r="A37" s="14"/>
      <c r="B37" s="25"/>
      <c r="C37" s="14"/>
      <c r="D37" s="18" t="s">
        <v>385</v>
      </c>
      <c r="E37" s="30"/>
    </row>
    <row r="38" ht="21.95" customHeight="1" spans="1:5">
      <c r="A38" s="14"/>
      <c r="B38" s="25"/>
      <c r="C38" s="14" t="s">
        <v>389</v>
      </c>
      <c r="D38" s="30"/>
      <c r="E38" s="30"/>
    </row>
    <row r="39" ht="21.95" customHeight="1" spans="1:5">
      <c r="A39" s="14"/>
      <c r="B39" s="14" t="s">
        <v>395</v>
      </c>
      <c r="C39" s="14" t="s">
        <v>396</v>
      </c>
      <c r="D39" s="18" t="s">
        <v>420</v>
      </c>
      <c r="E39" s="25"/>
    </row>
    <row r="40" ht="21.95" customHeight="1" spans="1:5">
      <c r="A40" s="14"/>
      <c r="B40" s="14"/>
      <c r="C40" s="14"/>
      <c r="D40" s="18" t="s">
        <v>384</v>
      </c>
      <c r="E40" s="14"/>
    </row>
    <row r="41" ht="21.95" customHeight="1" spans="1:5">
      <c r="A41" s="14"/>
      <c r="B41" s="14"/>
      <c r="C41" s="14"/>
      <c r="D41" s="18" t="s">
        <v>385</v>
      </c>
      <c r="E41" s="14"/>
    </row>
    <row r="42" ht="21.95" customHeight="1" spans="1:5">
      <c r="A42" s="14"/>
      <c r="B42" s="14"/>
      <c r="C42" s="14" t="s">
        <v>389</v>
      </c>
      <c r="D42" s="30"/>
      <c r="E42" s="14"/>
    </row>
    <row r="43" ht="24.95" customHeight="1" spans="1:5">
      <c r="A43" s="31" t="s">
        <v>421</v>
      </c>
      <c r="B43" s="31"/>
      <c r="C43" s="31"/>
      <c r="D43" s="31"/>
      <c r="E43" s="31"/>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worksheet>
</file>

<file path=docProps/app.xml><?xml version="1.0" encoding="utf-8"?>
<Properties xmlns="http://schemas.openxmlformats.org/officeDocument/2006/extended-properties" xmlns:vt="http://schemas.openxmlformats.org/officeDocument/2006/docPropsVTypes">
  <Company>0</Company>
  <Application>Microsoft Excel</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表14-部门专项业务经费一级项目绩效目标表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Aaron黄嘉铭</cp:lastModifiedBy>
  <dcterms:created xsi:type="dcterms:W3CDTF">2019-07-29T11:50:00Z</dcterms:created>
  <dcterms:modified xsi:type="dcterms:W3CDTF">2019-08-01T02:09:05Z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y fmtid="{D5CDD505-2E9C-101B-9397-08002B2CF9AE}" pid="3" name="KSORubyTemplateID">
    <vt:lpwstr>14</vt:lpwstr>
  </property>
</Properties>
</file>