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667"/>
  </bookViews>
  <sheets>
    <sheet name="1、整合资金道路" sheetId="1" r:id="rId1"/>
  </sheets>
  <definedNames>
    <definedName name="_xlnm._FilterDatabase" localSheetId="0" hidden="1">'1、整合资金道路'!#REF!</definedName>
    <definedName name="_xlnm.Print_Area" localSheetId="0">'1、整合资金道路'!$A$1:$S$136</definedName>
  </definedNames>
  <calcPr calcId="144525"/>
</workbook>
</file>

<file path=xl/sharedStrings.xml><?xml version="1.0" encoding="utf-8"?>
<sst xmlns="http://schemas.openxmlformats.org/spreadsheetml/2006/main" count="1345" uniqueCount="388">
  <si>
    <r>
      <rPr>
        <b/>
        <sz val="22"/>
        <color theme="1"/>
        <rFont val="宋体"/>
        <charset val="134"/>
      </rPr>
      <t>汉阴县</t>
    </r>
    <r>
      <rPr>
        <b/>
        <sz val="22"/>
        <color theme="1"/>
        <rFont val="Times New Roman"/>
        <charset val="134"/>
      </rPr>
      <t>2019</t>
    </r>
    <r>
      <rPr>
        <b/>
        <sz val="22"/>
        <color theme="1"/>
        <rFont val="宋体"/>
        <charset val="134"/>
      </rPr>
      <t>年脱贫攻坚统筹整合财政涉农资金交通保障项目（村组道路）成效公示明细表</t>
    </r>
  </si>
  <si>
    <t>序号</t>
  </si>
  <si>
    <t>项目类型</t>
  </si>
  <si>
    <t>项目名称</t>
  </si>
  <si>
    <t>建设内容及规模</t>
  </si>
  <si>
    <t>实施地点</t>
  </si>
  <si>
    <t>实施 年度</t>
  </si>
  <si>
    <t>总投资      （万元）</t>
  </si>
  <si>
    <t>资金来源与结构</t>
  </si>
  <si>
    <t>补助标准</t>
  </si>
  <si>
    <t>实施单位</t>
  </si>
  <si>
    <t>监理单位</t>
  </si>
  <si>
    <t>施工企业</t>
  </si>
  <si>
    <t>带贫效益</t>
  </si>
  <si>
    <t>项目开工时间</t>
  </si>
  <si>
    <t>项目竣工时间</t>
  </si>
  <si>
    <t>资金支出情况（万元）</t>
  </si>
  <si>
    <t>国开行贷款</t>
  </si>
  <si>
    <t>整合资金</t>
  </si>
  <si>
    <t>户数</t>
  </si>
  <si>
    <t>人数</t>
  </si>
  <si>
    <t>总    计：132个项目</t>
  </si>
  <si>
    <t>村组路硬化</t>
  </si>
  <si>
    <t>13组通组路水泥硬化</t>
  </si>
  <si>
    <t xml:space="preserve">水泥路硬化0.575公里，路基4.5米，面板宽3.5米，内侧L型水沟，外侧土路肩0.50米 </t>
  </si>
  <si>
    <t>城关镇草桥村</t>
  </si>
  <si>
    <t>60万元/公里</t>
  </si>
  <si>
    <t>县交通局</t>
  </si>
  <si>
    <t>安康市新宇交通工程监理有限公司</t>
  </si>
  <si>
    <t>陕西祥瑞市政工程有限责任公司</t>
  </si>
  <si>
    <t>2018年10月</t>
  </si>
  <si>
    <t>2019年7月</t>
  </si>
  <si>
    <t>3至4组连接路水泥硬化</t>
  </si>
  <si>
    <t>水泥路硬化0.474公里，路基4.5米，面板宽3.5米，内侧L型水沟，外侧土路肩0.50米</t>
  </si>
  <si>
    <t>城关镇麒麟村</t>
  </si>
  <si>
    <t>3组安置点至朝阳门连接路水泥硬化</t>
  </si>
  <si>
    <t>水泥路硬化0.43公里，路基4.5米，面板宽3.5米，内侧L型水沟，外侧土路肩0.50米</t>
  </si>
  <si>
    <t>2至5组李家沟连接蒋家沟路水泥硬化</t>
  </si>
  <si>
    <t>水泥路硬化1.113公里，路基4.5米，面板宽3.5米，内侧L型水沟，外侧土路肩0.50米</t>
  </si>
  <si>
    <t>城关镇前进村</t>
  </si>
  <si>
    <t>2组通组路水泥硬化1公里</t>
  </si>
  <si>
    <t>水泥路硬化0.638公里，路基4.5米，面板宽3.5米，内侧L型水沟，外侧土路肩0.50米</t>
  </si>
  <si>
    <t>城关镇三坪村</t>
  </si>
  <si>
    <t>3组河堤至三坪小学路水泥硬化</t>
  </si>
  <si>
    <t>水泥路硬化0.289公里，路基4.5米，面板宽3.5米，内侧L型水沟，外侧土路肩0.50米</t>
  </si>
  <si>
    <t>8、9、10、11、13组通组路水泥硬化</t>
  </si>
  <si>
    <t>水泥路硬化2.374公里，路基4.5米，面板宽3.5米，内侧L型水沟，外侧土路肩0.50米</t>
  </si>
  <si>
    <t>城关镇太平村</t>
  </si>
  <si>
    <t>6组至10组通组路水泥硬化</t>
  </si>
  <si>
    <t>水泥路硬化1.422公里，路基4.5米，面板宽3.5米，内侧L型水沟，外侧土路肩0.50米</t>
  </si>
  <si>
    <t>城关镇五一村</t>
  </si>
  <si>
    <t>2019年8月</t>
  </si>
  <si>
    <t>4、5、6组通组路水泥硬化</t>
  </si>
  <si>
    <t>水泥路硬化0.434公里，路基4.5米，面板宽3.5米，内侧L型水沟，外侧土路肩0.50米</t>
  </si>
  <si>
    <t>城关镇长窖村</t>
  </si>
  <si>
    <t>4组至5组通组路水泥硬化</t>
  </si>
  <si>
    <t>水泥路硬化3.605公里，路基4.5米，面板宽3.5米，内侧L型水沟，外侧土路肩0.50米</t>
  </si>
  <si>
    <t>观音河镇水田村</t>
  </si>
  <si>
    <t>陕西道科公路咨询有限公司（汉阴监理部）</t>
  </si>
  <si>
    <t>6组至7组通组路水泥硬化</t>
  </si>
  <si>
    <t>水泥路硬化1.204公里，路基4.5米，面板宽3.5米，内侧L型水沟，外侧土路肩0.50米</t>
  </si>
  <si>
    <t>9组至11组通组路水泥硬化</t>
  </si>
  <si>
    <t>水泥路硬化4.12公里，路基4.5米，面板宽3.5米，内侧L型水沟，外侧土路肩0.50米</t>
  </si>
  <si>
    <t>10组通组路水泥硬化</t>
  </si>
  <si>
    <t>水泥路硬化1.29公里，路基4.5米，面板宽3.5米，内侧L型水沟，外侧土路肩0.50米</t>
  </si>
  <si>
    <t>10组至11组通组路水泥硬化</t>
  </si>
  <si>
    <t>水泥路硬化2.17公里，路基4.5米，面板宽3.5米，内侧L型水沟，外侧土路肩0.50米</t>
  </si>
  <si>
    <t>观音河镇义兴村</t>
  </si>
  <si>
    <t>2组通组路水泥硬化</t>
  </si>
  <si>
    <t>水泥路硬化4.34公里，路基4.5米，面板宽3.5米，内侧L型水沟，外侧土路肩0.50米</t>
  </si>
  <si>
    <t>1、3、4组通组路水泥硬化</t>
  </si>
  <si>
    <t>水泥路硬化2.238公里，路基4.5米，面板宽3.5米，内侧L型水沟，外侧土路肩0.50米</t>
  </si>
  <si>
    <t>涧池镇三星村</t>
  </si>
  <si>
    <t>3组至5组通组路水泥硬化</t>
  </si>
  <si>
    <t>水泥路硬化1.043公里，路基4.5米，面板宽3.5米，内侧L型水沟，外侧土路肩0.50米</t>
  </si>
  <si>
    <t>8组通组路水泥硬化</t>
  </si>
  <si>
    <t>水泥路硬化0.437公里，路基4.5米，面板宽3.5米，内侧L型水沟，外侧土路肩0.50米</t>
  </si>
  <si>
    <t>平梁镇安合村</t>
  </si>
  <si>
    <t>3组至魔芋基地路水泥硬化</t>
  </si>
  <si>
    <t>水泥路硬化4公里，路基4.5米，面板宽3.5米，内侧L型水沟，外侧土路肩0.50米</t>
  </si>
  <si>
    <t>平梁镇柏杨村</t>
  </si>
  <si>
    <t>2组垃圾填埋场路水泥硬化</t>
  </si>
  <si>
    <t>水泥路硬化1.213公里，路基4.5米，面板宽3.5米，内侧L型水沟，外侧土路肩0.50米</t>
  </si>
  <si>
    <t>柏杨至迎丰连接路水泥硬化</t>
  </si>
  <si>
    <t>水泥路硬化2.04861公里，路基4.5米，面板宽3.5米，内侧L型水沟，外侧土路肩0.50米</t>
  </si>
  <si>
    <t>3组至界牌水厂路水泥硬化</t>
  </si>
  <si>
    <t>水泥路硬化2.107公里，路基4.5米，面板宽3.5米，内侧L型水沟，外侧土路肩0.50米</t>
  </si>
  <si>
    <t>平梁镇界牌村</t>
  </si>
  <si>
    <t>5组通组路水泥硬化</t>
  </si>
  <si>
    <t>水泥路硬化公里，路基4.5米，面板宽3.5米，内侧L型水沟，外侧土路肩0.50米</t>
  </si>
  <si>
    <t>酒店村至白杨村路水泥硬化</t>
  </si>
  <si>
    <t>水泥路硬化2.027公里，路基4.5米，面板宽3.5米，内侧L型水沟，外侧土路肩0.50米</t>
  </si>
  <si>
    <t>平梁镇酒店村</t>
  </si>
  <si>
    <t>11、12组通组路水泥硬化</t>
  </si>
  <si>
    <t>水泥路硬化0.365公里，路基4.5米，面板宽3.5米，内侧L型水沟，外侧土路肩0.50米</t>
  </si>
  <si>
    <t>平梁镇棉丰村</t>
  </si>
  <si>
    <t>3组通组路水泥硬化</t>
  </si>
  <si>
    <t>水泥路硬化3公里，路基4.5米，面板宽3.5米，内侧L型水沟，外侧土路肩0.50米</t>
  </si>
  <si>
    <t>平梁镇沙河村</t>
  </si>
  <si>
    <t>水泥路硬化0.8公里，路基4.5米，面板宽3.5米，内侧L型水沟，外侧土路肩0.50米</t>
  </si>
  <si>
    <t>平梁镇西岭村</t>
  </si>
  <si>
    <t>三组通组路水泥硬化</t>
  </si>
  <si>
    <t>水泥路硬化1.2351公里，路基4.5米，面板宽3.5米，内侧L型水沟，外侧土路肩0.50米</t>
  </si>
  <si>
    <t>平梁镇义河村</t>
  </si>
  <si>
    <t>盘龙山公墓至8组通组路水泥</t>
  </si>
  <si>
    <t>水泥路硬化3.118公里，路基4.5米，面板宽3.5米，内侧L型水沟，外侧土路肩0.50米</t>
  </si>
  <si>
    <t>蒲溪镇盘龙村</t>
  </si>
  <si>
    <t>11组至16组连接线路水泥硬化</t>
  </si>
  <si>
    <t>水泥路硬化1公里，路基4.5米，面板宽3.5米，内侧L型水沟，外侧土路肩0.50米</t>
  </si>
  <si>
    <t>硒品特色小镇道路</t>
  </si>
  <si>
    <t>水泥路硬化0.17公里，路基4.5米，面板宽3.5米，内侧L型水沟，外侧土路肩0.50米</t>
  </si>
  <si>
    <t>蒲溪镇蒲溪村</t>
  </si>
  <si>
    <t>6组通组路（塘湾）水泥硬化</t>
  </si>
  <si>
    <t>水泥路硬化1.185公里，路基4.5米，面板宽3.5米，内侧L型水沟，外侧土路肩0.50米</t>
  </si>
  <si>
    <t>蒲溪镇三堰村</t>
  </si>
  <si>
    <t>温泉小镇路道路工程</t>
  </si>
  <si>
    <t>水泥路硬化0.62公里，路基8.0米，面板宽7.0米，内侧L型水沟，外侧路肩0.5米</t>
  </si>
  <si>
    <t>蒲溪镇先锋村</t>
  </si>
  <si>
    <t>2019年11月</t>
  </si>
  <si>
    <t>响洞河村道路水泥硬化</t>
  </si>
  <si>
    <t>水泥路硬化8.404公里，路基4.5米，面板宽3.5米，内侧L型水沟，外侧土路肩0.50米</t>
  </si>
  <si>
    <t>蒲溪镇响洞河村</t>
  </si>
  <si>
    <t>安坪小学至日新村部连接路水泥硬化</t>
  </si>
  <si>
    <t>水泥路硬化3.18公里，路基4.5米，面板宽3.5米，内侧L型水沟，外侧土路肩0.50米</t>
  </si>
  <si>
    <t>铁佛寺镇安坪村</t>
  </si>
  <si>
    <t>十六组至十四组通组路水泥硬化</t>
  </si>
  <si>
    <t>水泥路硬化2.523公里，路基4.5米，面板宽3.5米，内侧L型水沟，外侧土路肩0.50米</t>
  </si>
  <si>
    <t>铁佛寺镇李庄村</t>
  </si>
  <si>
    <t>南部山区深度贫困村脱贫攻坚道路建设干道连接线一期工程（茨沟村-联合村-大涨河）</t>
  </si>
  <si>
    <t>水泥路硬化12.117公里，路基6.0米，面板宽4.5米，内侧L型水沟，外侧土路肩0.50米</t>
  </si>
  <si>
    <t>漩涡镇茨沟联合大涨河村村</t>
  </si>
  <si>
    <t>65万元/公里</t>
  </si>
  <si>
    <t>安康市睿诚工程咨询有限公司</t>
  </si>
  <si>
    <t>2019年10月</t>
  </si>
  <si>
    <t>大涨河村12组通组路水泥硬化</t>
  </si>
  <si>
    <t>水泥路硬化1.344公里，路基4.5米，面板宽3.5米，内侧L型水沟，外侧土路肩0.50米</t>
  </si>
  <si>
    <t>漩涡镇大涨河村</t>
  </si>
  <si>
    <t>漩涡镇大涨河村8、9、10组通组路道路工程（支线）</t>
  </si>
  <si>
    <t>水泥路硬化2.302公里，路基4.5米，面板宽3.5米，内侧L型水沟，外侧土路肩0.50米</t>
  </si>
  <si>
    <t>漩涡镇大涨河村村</t>
  </si>
  <si>
    <t>龙泉村至原双坪镇松林村路水泥硬化</t>
  </si>
  <si>
    <t>水泥路硬化0.351公里，路基4.5米，面板宽3.5米，内侧L型水沟，外侧土路肩0.50米</t>
  </si>
  <si>
    <t>漩涡镇龙泉村</t>
  </si>
  <si>
    <t>七、八组长天池至一组堰塘湾</t>
  </si>
  <si>
    <t>水泥路硬化5.8公里，路基4.5米，面板宽3.5米，内侧L型水沟，外侧土路肩0.50米</t>
  </si>
  <si>
    <t>1组通组路（保合至刘家梁）水泥硬化</t>
  </si>
  <si>
    <t>水泥路硬化4.282公里，路基4.5米，面板宽3.5米，内侧L型水沟，外侧土路肩0.50米</t>
  </si>
  <si>
    <t>漩涡镇双河村</t>
  </si>
  <si>
    <t>3组通组路（新湾梁至吴家湾）水泥硬化</t>
  </si>
  <si>
    <t>4组通组路（新湾梁至朱家坪）水泥硬化</t>
  </si>
  <si>
    <t>水泥路硬化2.5公里，路基4.5米，面板宽3.5米，内侧L型水沟，外侧土路肩0.50米</t>
  </si>
  <si>
    <t>店马梁至潘家河坝（原凤江乡政府）路水泥硬化</t>
  </si>
  <si>
    <t>水泥路硬化0.25公里，路基4.5米，面板宽3.5米，内侧L型水沟，外侧土路肩0.50米</t>
  </si>
  <si>
    <t>村茶园至店子梁路（连接中银村）水泥硬化</t>
  </si>
  <si>
    <t>水泥路硬化2.51公里，路基4.5米，面板宽3.5米，内侧L型水沟，外侧土路肩0.50米</t>
  </si>
  <si>
    <t>页岩砖厂至堰坪村6、7组太平寨路水泥硬化</t>
  </si>
  <si>
    <t>水泥路硬化3.407公里，路基4.5米，面板宽3.5米，内侧L型水沟，外侧土路肩0.50米</t>
  </si>
  <si>
    <t>漩涡镇堰坪村</t>
  </si>
  <si>
    <t>洞河村至安全村道路（4.5米宽，砼路面）</t>
  </si>
  <si>
    <t>水泥路硬化3.5公里，路基5.0米，面板宽4.5米，内侧L型水沟，外侧土路肩0.50米</t>
  </si>
  <si>
    <t>涧池镇安全村</t>
  </si>
  <si>
    <t>陕西诚天下建筑工程有限公司</t>
  </si>
  <si>
    <t>2019年5月</t>
  </si>
  <si>
    <t>涧池镇至汉滨区沈坝镇县乡干道（涧沈路）</t>
  </si>
  <si>
    <t>沥青路硬化14.2公里，路基5.5米，面板宽4.5米，内侧L型水沟，外侧路肩0.50米</t>
  </si>
  <si>
    <t>涧池镇东风村</t>
  </si>
  <si>
    <t>陕西省路桥第一工程有限公司</t>
  </si>
  <si>
    <t>2018年12月</t>
  </si>
  <si>
    <t>安全至麻柳村（4.5米宽，砼路面）</t>
  </si>
  <si>
    <t>水泥路硬化5.0公里，路基4.5米，面板宽3.5米，内侧L型水沟，外侧土路肩0.50米</t>
  </si>
  <si>
    <t>涧池镇麻柳村</t>
  </si>
  <si>
    <t>平梁沐浴河扶贫农业产业园道路</t>
  </si>
  <si>
    <t>水泥路硬化8.5公里，路基8.0米，面板宽6.5米，内侧L型水沟，外侧土路肩0.50米</t>
  </si>
  <si>
    <t>平梁镇棉丰村  太行村  登天村</t>
  </si>
  <si>
    <t>阿拉善盟路桥有限公司</t>
  </si>
  <si>
    <t>2019年3月</t>
  </si>
  <si>
    <t>2019年6月</t>
  </si>
  <si>
    <t>双河村-中银村-东河村贫困村干线连接路</t>
  </si>
  <si>
    <t>水泥路硬化8.8公里，路基8.0米，面板宽6.5米，内侧L型水沟，外侧土路肩0.50米</t>
  </si>
  <si>
    <t>漩涡镇双河村中银村东河村</t>
  </si>
  <si>
    <t>山西运城路桥有限责任公司</t>
  </si>
  <si>
    <t>通村通组硬化</t>
  </si>
  <si>
    <t>平安村6、7组道路道路硬化</t>
  </si>
  <si>
    <t>水泥路硬化2.1公里，路基4.5米，面板宽3.5米，内侧L型水沟，外侧土路肩0.50米</t>
  </si>
  <si>
    <t>城关镇平安村</t>
  </si>
  <si>
    <t>城关镇</t>
  </si>
  <si>
    <t>安康市华晟监理工程有限公司</t>
  </si>
  <si>
    <t>汉阴卓远实业有限公司</t>
  </si>
  <si>
    <t>2019年2月</t>
  </si>
  <si>
    <t>新星（花椒黄花）产业园路</t>
  </si>
  <si>
    <t>城关镇新星村</t>
  </si>
  <si>
    <t>汉阴昊阳建筑工程有限公司</t>
  </si>
  <si>
    <t>两千亩清脆李产业园路道路硬化</t>
  </si>
  <si>
    <t>水泥路硬化6公里，路基4.5米，面板宽3.5米，内侧L型水沟，外侧土路肩0.50米</t>
  </si>
  <si>
    <t>城关镇赵家河村</t>
  </si>
  <si>
    <t>汉阴天富嘉发生态农业有限公司</t>
  </si>
  <si>
    <t>思源农场进园路</t>
  </si>
  <si>
    <t>水泥路硬化1.2公里，路基4.5米，面板宽3.5米，内侧L型水沟，外侧土路肩0.50米</t>
  </si>
  <si>
    <t>观音河镇观音河村</t>
  </si>
  <si>
    <t>观音河镇</t>
  </si>
  <si>
    <t>安康华晟工程监理有限公司</t>
  </si>
  <si>
    <t>汉阴益昌实业有限公司</t>
  </si>
  <si>
    <t>水田村白鸡沟通组路道路硬化</t>
  </si>
  <si>
    <t>水泥路硬化1.5公里，路基4.5米，面板宽3.5米，内侧L型水沟，外侧土路肩0.50米</t>
  </si>
  <si>
    <t>陕西省汉阴县宏华建筑装饰有限责任公司</t>
  </si>
  <si>
    <t>义兴村水滴沟口新建道路硬化</t>
  </si>
  <si>
    <t>水泥路硬化0.6公里，路基4.5米，面板宽3.5米，内侧L型水沟，外侧土路肩0.50米</t>
  </si>
  <si>
    <t>10组至11组延伸路</t>
  </si>
  <si>
    <t>陕西新礼生态建设有限公司</t>
  </si>
  <si>
    <t>义兴村6组茶园沟产业路</t>
  </si>
  <si>
    <t>大树垭路（村部接大树垭）（二期）2公里道路硬化</t>
  </si>
  <si>
    <t>水泥路硬化2公里，路基4.5米，面板宽3.5米，内侧L型水沟，外侧土路肩0.50米</t>
  </si>
  <si>
    <t>汉阳镇白庙村</t>
  </si>
  <si>
    <t>汉阳镇</t>
  </si>
  <si>
    <t>安康市金忠建设工程有限公司</t>
  </si>
  <si>
    <t>大石包—关垭道路道路硬化</t>
  </si>
  <si>
    <t>陕西致力建设工程有限公司</t>
  </si>
  <si>
    <t>白庙村5组至西沟河口道路硬化（一期）</t>
  </si>
  <si>
    <t>水泥路硬化1.934公里，路基4.5米，面板宽3.5米，内侧L型水沟，外侧土路肩0.50米</t>
  </si>
  <si>
    <t>白庙村林家湾路道路工程</t>
  </si>
  <si>
    <t>水泥路硬化2.57公里，路基4.5米，面板宽3.5米，内侧L型水沟，外侧土路肩0.50米</t>
  </si>
  <si>
    <t>大树垭路（村部接大树垭）（二期）道路延伸段</t>
  </si>
  <si>
    <t>水泥路硬化0.95公里，路基4.5米，面板宽3.5米，内侧L型水沟，外侧土路肩0.50米</t>
  </si>
  <si>
    <t>大坝村6-7组（曾家老屋至塘湾）</t>
  </si>
  <si>
    <t>水泥路硬化2.8公里，路基4.5米，面板宽3.5米，内侧L型水沟，外侧土路肩0.50米</t>
  </si>
  <si>
    <t>汉阳镇大坝村</t>
  </si>
  <si>
    <t>温州市宏业建设监理有限公司汉阴分公司</t>
  </si>
  <si>
    <t>交通3组至9组路</t>
  </si>
  <si>
    <t>汉阳镇交通村</t>
  </si>
  <si>
    <t>交通村4-5组</t>
  </si>
  <si>
    <t>金红村3.4.5.6组接大涨河腰店小学门口三岔路口道路硬化</t>
  </si>
  <si>
    <t>水泥路硬化5.975公里，路基4.5米，面板宽3.5米，内侧L型水沟，外侧土路肩0.50米</t>
  </si>
  <si>
    <t>汉阳镇金红村</t>
  </si>
  <si>
    <t xml:space="preserve">金红村部至林家堡子道路硬化 </t>
  </si>
  <si>
    <t xml:space="preserve">代家湾—崖头嘴道路硬化 </t>
  </si>
  <si>
    <t>汉阳镇磨坝村</t>
  </si>
  <si>
    <t>磨坝村部-葫芦头-龙泉吊桥道路硬化</t>
  </si>
  <si>
    <t>水泥路硬化4.6公里，路基4.5米，面板宽3.5米，内侧L型水沟，外侧土路肩0.50米</t>
  </si>
  <si>
    <t>2019年1月</t>
  </si>
  <si>
    <t>沙包子至黄石板（同西乡交界）</t>
  </si>
  <si>
    <t>汉阳镇双坪村</t>
  </si>
  <si>
    <t xml:space="preserve">松林村安子坪水厂道路硬化 </t>
  </si>
  <si>
    <t>水泥路硬化1.53公里，路基4.5米，面板宽3.5米，内侧L型水沟，外侧土路肩0.50米</t>
  </si>
  <si>
    <t>汉阳镇松林村</t>
  </si>
  <si>
    <t>松林村清溪河至干田垭 道路硬化</t>
  </si>
  <si>
    <t>水泥路硬化1.774公里，路基4.5米，面板宽3.5米，内侧L型水沟，外侧土路肩0.50米</t>
  </si>
  <si>
    <t>陕西诚天下建筑工程有限公司汉阴分公司</t>
  </si>
  <si>
    <t>松林村6组竹园坡路（竹园坡大关垭）道路硬化</t>
  </si>
  <si>
    <t>水泥路硬化2.581公里，路基4.5米，面板宽3.5米，内侧L型水沟，外侧土路肩0.50米</t>
  </si>
  <si>
    <t>松林村堰塘沟水厂路道路工程</t>
  </si>
  <si>
    <t>水泥路硬化0.2公里，路基4.5米，面板宽3.5米，内侧L型水沟，外侧土路肩0.50米</t>
  </si>
  <si>
    <t>陕西奋达建筑工程有限公司</t>
  </si>
  <si>
    <t>松林村桃园子水厂路道路工程</t>
  </si>
  <si>
    <t>水泥路硬化0.723公里，路基4.5米，面板宽3.5米，内侧L型水沟，外侧土路肩0.50米</t>
  </si>
  <si>
    <t>长红村1组（秋树坪）坠窝坪至孤坟垭道路硬化</t>
  </si>
  <si>
    <t>水泥路硬化1.868公里，路基4.5米，面板宽3.5米，内侧L型水沟，外侧土路肩0.50米</t>
  </si>
  <si>
    <t>汉阳镇长红村</t>
  </si>
  <si>
    <t>长红村6组（学堂院子至邝家坟）道路硬化</t>
  </si>
  <si>
    <t>水泥路硬化2.73公里，路基4.5米，面板宽3.5米，内侧L型水沟，外侧土路肩0.50米</t>
  </si>
  <si>
    <t>长红村1-7组道路硬化</t>
  </si>
  <si>
    <t>水泥路硬化2.38公里，路基4.5米，面板宽3.5米，内侧L型水沟，外侧土路肩0.50米</t>
  </si>
  <si>
    <t>牛背至石亚子</t>
  </si>
  <si>
    <t>汉阳镇长新村</t>
  </si>
  <si>
    <t>长新7组（黄土寺接长新路）道路硬化</t>
  </si>
  <si>
    <t>6组干树湾至汉双路</t>
  </si>
  <si>
    <t>东风村12组至灯盏窝道路硬化</t>
  </si>
  <si>
    <t>水泥路硬化3.325公里，路基4.5米，面板宽3.5米，内侧L型水沟，外侧土路肩0.50米</t>
  </si>
  <si>
    <t>涧池镇</t>
  </si>
  <si>
    <t>安康市宏鑫市政建筑工程有限公司汉阴分公司</t>
  </si>
  <si>
    <t>平梁镇蔡家河村产业路3.3公里（砂石路）</t>
  </si>
  <si>
    <t>水泥路硬化3.3公里，路基4.5米，面板宽3.5米，内侧L型水沟，外侧土路肩0.50米</t>
  </si>
  <si>
    <t>平梁镇蔡家河村</t>
  </si>
  <si>
    <t>平梁镇</t>
  </si>
  <si>
    <t>安康市华晟工程监理有限公司</t>
  </si>
  <si>
    <t>汉阴中烁建筑工程有限公司</t>
  </si>
  <si>
    <t>义河村1组道路硬化1.62公里</t>
  </si>
  <si>
    <t>水泥路硬化1.62公里，路基4.5米，面板宽3.5米，内侧L型水沟，外侧土路肩0.50米</t>
  </si>
  <si>
    <t>陕西宇创建筑有限公司</t>
  </si>
  <si>
    <t>斑竹园5组至忠信客栈道路硬化</t>
  </si>
  <si>
    <t>双河口镇斑竹园村</t>
  </si>
  <si>
    <t>双河口镇</t>
  </si>
  <si>
    <t>西安汉双建筑劳务有限公司</t>
  </si>
  <si>
    <t>黄龙村5组</t>
  </si>
  <si>
    <t>双河口镇黄龙村</t>
  </si>
  <si>
    <t>2019新增</t>
  </si>
  <si>
    <t>汉阴宏华装饰建筑有限公司</t>
  </si>
  <si>
    <t>黄土岗路道路硬化0.8公里</t>
  </si>
  <si>
    <t>双河口镇黄土岗村</t>
  </si>
  <si>
    <t>汉阴盛腾环保建材有限公司</t>
  </si>
  <si>
    <t>火棺子树村三组道路硬化</t>
  </si>
  <si>
    <t>双河口镇火棺子树村</t>
  </si>
  <si>
    <t>陕西安康凯瑞建设有限公司</t>
  </si>
  <si>
    <t>梨树河村1组道路工程</t>
  </si>
  <si>
    <t>水泥路硬化2.28公里，路基4.5米，面板宽3.5米，内侧L型水沟，外侧土路肩0.50米</t>
  </si>
  <si>
    <t>双河口镇梨树河村</t>
  </si>
  <si>
    <t>梨树河村2组道路工程</t>
  </si>
  <si>
    <t>水泥路硬化2.31公里，路基4.5米，面板宽3.5米，内侧L型水沟，外侧土路肩0.50米</t>
  </si>
  <si>
    <t>三柳村1-2组道路硬化</t>
  </si>
  <si>
    <t>水泥路硬化1.4公里，路基4.5米，面板宽3.5米，内侧L型水沟，外侧土路肩0.50米</t>
  </si>
  <si>
    <t>双河口镇三柳村</t>
  </si>
  <si>
    <t>兴春村8组道路硬化</t>
  </si>
  <si>
    <t>水泥路硬化2.6公里，路基4.5米，面板宽3.5米，内侧L型水沟，外侧土路肩0.50米</t>
  </si>
  <si>
    <t>双河口镇兴春村</t>
  </si>
  <si>
    <t>幸和村1组道路硬化</t>
  </si>
  <si>
    <t>水泥路硬化2.2公里，路基4.5米，面板宽3.5米，内侧L型水沟，外侧土路肩0.50米</t>
  </si>
  <si>
    <t>双河口镇幸和村</t>
  </si>
  <si>
    <t>汉阴县第三建筑有限公司</t>
  </si>
  <si>
    <t>高峰村2-3组道路</t>
  </si>
  <si>
    <t>水泥路硬化3.5公里，路基4.5米，面板宽3.5米，内侧L型水沟，外侧土路肩0.50米</t>
  </si>
  <si>
    <t>铁佛寺镇高峰村</t>
  </si>
  <si>
    <t>铁佛寺镇</t>
  </si>
  <si>
    <t>范家沟道路</t>
  </si>
  <si>
    <t>司家沟道路</t>
  </si>
  <si>
    <t>合一村9组道路（南沟）南沟口与汉铜路交叉口至汤家院子道路硬化</t>
  </si>
  <si>
    <t>水泥路硬化1.25公里，路基4.5米，面板宽3.5米，内侧L型水沟，外侧土路肩0.50米</t>
  </si>
  <si>
    <t>铁佛寺镇合一村</t>
  </si>
  <si>
    <t>集中村3组至5.1公里新建路连接路集中村3组周家老院附近道路硬化</t>
  </si>
  <si>
    <t>水泥路硬化0.7公里，路基4.5米，面板宽3.5米，内侧L型水沟，外侧土路肩0.50米</t>
  </si>
  <si>
    <t>铁佛寺镇集中村</t>
  </si>
  <si>
    <t>集中8组杨家湾与汉铜路交叉口至一组老屋场道路硬化</t>
  </si>
  <si>
    <t>水泥路硬化2.801公里，路基4.5米，面板宽3.5米，内侧L型水沟，外侧土路肩0.50米</t>
  </si>
  <si>
    <t>集中14组道路硬化</t>
  </si>
  <si>
    <t>水泥路硬化1.336公里，路基4.5米，面板宽3.5米，内侧L型水沟，外侧土路肩0.50米</t>
  </si>
  <si>
    <t>集中12-13组道路硬化</t>
  </si>
  <si>
    <t>水泥路硬化1.596公里，路基4.5米，面板宽3.5米，内侧L型水沟，外侧土路肩0.50米</t>
  </si>
  <si>
    <t>集中村9组至李庄村道路硬化</t>
  </si>
  <si>
    <t>李庄村14组道路硬化</t>
  </si>
  <si>
    <t>14组（人参沟至窑湾）</t>
  </si>
  <si>
    <t>水泥路硬化1.9公里，路基4.5米，面板宽3.5米，内侧L型水沟，外侧土路肩0.50米</t>
  </si>
  <si>
    <t>陕西宏阔建筑工程有限公司</t>
  </si>
  <si>
    <t>铜钱村一组大型养猪场产业路道路硬化</t>
  </si>
  <si>
    <t>水泥路硬化0.35公里，路基4.5米，面板宽3.5米，内侧L型水沟，外侧土路肩0.50米</t>
  </si>
  <si>
    <t>铁佛寺镇铜钱村</t>
  </si>
  <si>
    <t>7组至尹家院子</t>
  </si>
  <si>
    <t>鳌头村产业路</t>
  </si>
  <si>
    <t>漩涡镇鳌头村</t>
  </si>
  <si>
    <t>漩涡镇</t>
  </si>
  <si>
    <t>汉中泓博工程项目管理有限公司</t>
  </si>
  <si>
    <t>十一组姚梓路至梓亿学校道路硬化</t>
  </si>
  <si>
    <t>水泥路硬化0.32公里，路基4.5米，面板宽3.5米，内侧L型水沟，外侧土路肩0.50米</t>
  </si>
  <si>
    <t>漩涡镇朝阳村</t>
  </si>
  <si>
    <t>朝阳村1组路道路工程</t>
  </si>
  <si>
    <t>水泥路硬化1.803公里，路基4.5米，面板宽3.5米，内侧L型水沟，外侧土路肩0.50米</t>
  </si>
  <si>
    <t>朝阳村漫沿沟至漩塔路道路工程</t>
  </si>
  <si>
    <t>水泥路硬化2.4公里，路基4.5米，面板宽3.5米，内侧L型水沟，外侧土路肩0.50米</t>
  </si>
  <si>
    <t>大涨河村1组至杜家垭中学道路硬化</t>
  </si>
  <si>
    <t>水泥路硬化1.378公里，路基4.5米，面板宽3.5米，内侧L型水沟，外侧土路肩0.50米</t>
  </si>
  <si>
    <t>大涨河村11组至吴涛门前道路硬化</t>
  </si>
  <si>
    <t>水泥路硬化0.928公里，路基4.5米，面板宽3.5米，内侧L型水沟，外侧土路肩0.50米</t>
  </si>
  <si>
    <t>大涨河桥梁一座</t>
  </si>
  <si>
    <t>桥梁长26米、宽7.5米肩0.50米</t>
  </si>
  <si>
    <t xml:space="preserve">大涨河1组董家山至刘家湾道路工程 </t>
  </si>
  <si>
    <t xml:space="preserve">漩涡镇大涨河村 </t>
  </si>
  <si>
    <t>汉阴县第二建筑工程有限公司</t>
  </si>
  <si>
    <t xml:space="preserve">大涨河6组吴明朋坎下至7组上坎子道路 </t>
  </si>
  <si>
    <t>水泥路硬化0.98公里，路基4.5米，面板宽3.5米，内侧L型水沟，外侧土路肩0.50米</t>
  </si>
  <si>
    <t>陕西金科建设集团有限公司</t>
  </si>
  <si>
    <t>茅坪坡连接联合村9组（巫昌翠家门口至吴宴民家门口）道路硬化</t>
  </si>
  <si>
    <t>水泥路硬化1.7公里，路基4.5米，面板宽3.5米，内侧L型水沟，外侧土路肩0.50米</t>
  </si>
  <si>
    <t>漩涡镇联合村</t>
  </si>
  <si>
    <t>陕西双魁建筑劳务工程有限公司</t>
  </si>
  <si>
    <t>村部至上七村2组黄泥包</t>
  </si>
  <si>
    <t>群英村中学至天宝山茶园道路硬化</t>
  </si>
  <si>
    <t>漩涡镇群英村</t>
  </si>
  <si>
    <t>上七村13组至张家大坪坎下至冯忠明院场道路硬化</t>
  </si>
  <si>
    <t>漩涡镇上七村</t>
  </si>
  <si>
    <t>上七村8、9组茶园堡至财神庙道路硬化</t>
  </si>
  <si>
    <t>水泥路硬化1.3公里，路基4.5米，面板宽3.5米，内侧L型水沟，外侧土路肩0.50米</t>
  </si>
  <si>
    <t>陕西德瑞昌建设工程有限公司汉阴分公司</t>
  </si>
  <si>
    <t>上七村12组张家大坪坎下至姜家垭子交钥匙工程道路硬化</t>
  </si>
  <si>
    <t>水泥路硬化1.785公里，路基4.5米，面板宽3.5米，内侧L型水沟，外侧土路肩0.50米</t>
  </si>
  <si>
    <t>2018年1月</t>
  </si>
  <si>
    <t>营盘八组梅子园至冯忠福家门口道路硬化</t>
  </si>
  <si>
    <t>上七村9组油茶园至8组道路</t>
  </si>
  <si>
    <t>水泥路硬化0.9公里，路基4.5米，面板宽3.5米，内侧L型水沟，外侧土路肩0.50米</t>
  </si>
  <si>
    <t>3组通组路（新湾梁至吴家湾）延伸路</t>
  </si>
  <si>
    <t>汉阴县暖阳阳实业有县责任公司</t>
  </si>
  <si>
    <t>4组通组路（新湾梁至朱家坪）延伸路</t>
  </si>
  <si>
    <t>桃花沟7组邓家包至方家坪庞远明门口道路硬化</t>
  </si>
  <si>
    <t>水泥路硬化1.765公里，路基4.5米，面板宽3.5米，内侧L型水沟，外侧土路肩0.50米</t>
  </si>
  <si>
    <t>漩涡镇塔岭村</t>
  </si>
  <si>
    <t>田梁农家乐至玉皇阁安置房</t>
  </si>
  <si>
    <t>漩涡镇田凤村</t>
  </si>
  <si>
    <t>吴兆清至马家涯安置点</t>
  </si>
  <si>
    <t>2019年4月</t>
  </si>
  <si>
    <t>梓中村3、4组连接路道路工程</t>
  </si>
  <si>
    <t>水泥路硬化1.894公里，路基4.5米，面板宽3.5米，内侧L型水沟，外侧土路肩0.50米</t>
  </si>
  <si>
    <t>漩涡镇梓中村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</si>
</sst>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_ "/>
    <numFmt numFmtId="177" formatCode="0.00_ "/>
    <numFmt numFmtId="178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</font>
    <font>
      <b/>
      <sz val="22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b/>
      <sz val="10"/>
      <name val="Times New Roman"/>
      <charset val="134"/>
    </font>
    <font>
      <sz val="14"/>
      <name val="仿宋"/>
      <charset val="134"/>
    </font>
    <font>
      <sz val="14"/>
      <name val="Times New Roman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2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6" fillId="7" borderId="10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0" fillId="26" borderId="6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48" applyFont="1" applyFill="1" applyBorder="1" applyAlignment="1">
      <alignment horizontal="center" vertical="center" wrapText="1"/>
    </xf>
    <xf numFmtId="0" fontId="12" fillId="0" borderId="2" xfId="48" applyFont="1" applyFill="1" applyBorder="1" applyAlignment="1">
      <alignment horizontal="center" vertical="center" wrapText="1"/>
    </xf>
    <xf numFmtId="0" fontId="12" fillId="0" borderId="3" xfId="48" applyFont="1" applyFill="1" applyBorder="1" applyAlignment="1">
      <alignment horizontal="center" vertical="center" wrapText="1"/>
    </xf>
    <xf numFmtId="0" fontId="12" fillId="0" borderId="1" xfId="48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48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1" xfId="55" applyNumberFormat="1" applyFont="1" applyFill="1" applyBorder="1" applyAlignment="1">
      <alignment horizontal="left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177" fontId="4" fillId="0" borderId="2" xfId="55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center" vertical="center"/>
    </xf>
    <xf numFmtId="177" fontId="4" fillId="0" borderId="2" xfId="52" applyNumberFormat="1" applyFont="1" applyFill="1" applyBorder="1" applyAlignment="1">
      <alignment horizontal="center" vertical="center"/>
    </xf>
    <xf numFmtId="177" fontId="13" fillId="0" borderId="1" xfId="55" applyNumberFormat="1" applyFont="1" applyFill="1" applyBorder="1" applyAlignment="1">
      <alignment horizontal="left" vertical="center" wrapText="1"/>
    </xf>
    <xf numFmtId="0" fontId="4" fillId="0" borderId="2" xfId="55" applyFont="1" applyFill="1" applyBorder="1" applyAlignment="1">
      <alignment horizontal="center" vertical="center" wrapText="1"/>
    </xf>
    <xf numFmtId="177" fontId="4" fillId="0" borderId="1" xfId="55" applyNumberFormat="1" applyFont="1" applyFill="1" applyBorder="1" applyAlignment="1">
      <alignment horizontal="left" vertical="center" wrapText="1"/>
    </xf>
    <xf numFmtId="176" fontId="4" fillId="0" borderId="1" xfId="55" applyNumberFormat="1" applyFont="1" applyFill="1" applyBorder="1" applyAlignment="1">
      <alignment horizontal="center" vertical="center" wrapText="1"/>
    </xf>
    <xf numFmtId="177" fontId="4" fillId="0" borderId="2" xfId="5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15" fillId="0" borderId="1" xfId="56" applyFont="1" applyFill="1" applyBorder="1" applyAlignment="1">
      <alignment horizontal="left" vertical="center" wrapText="1"/>
    </xf>
    <xf numFmtId="0" fontId="15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55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4" fillId="0" borderId="1" xfId="51" applyNumberFormat="1" applyFont="1" applyFill="1" applyBorder="1" applyAlignment="1">
      <alignment horizontal="left" vertical="center" wrapText="1"/>
    </xf>
    <xf numFmtId="177" fontId="4" fillId="0" borderId="2" xfId="44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/>
    </xf>
    <xf numFmtId="177" fontId="4" fillId="0" borderId="1" xfId="55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177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55" applyFont="1" applyFill="1" applyBorder="1" applyAlignment="1">
      <alignment horizontal="left" vertical="center" wrapText="1" shrinkToFit="1"/>
    </xf>
    <xf numFmtId="0" fontId="3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NumberFormat="1" applyFont="1" applyFill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 4" xfId="51"/>
    <cellStyle name="常规 15" xfId="52"/>
    <cellStyle name="常规_明细表" xfId="53"/>
    <cellStyle name="常规 10 2 2 2 2 2 2 2 2 2" xfId="54"/>
    <cellStyle name="常规 2" xfId="55"/>
    <cellStyle name="常规 12 2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0"/>
  <sheetViews>
    <sheetView tabSelected="1" zoomScale="55" zoomScaleNormal="55" topLeftCell="D1" workbookViewId="0">
      <selection activeCell="J5" sqref="J5:J136"/>
    </sheetView>
  </sheetViews>
  <sheetFormatPr defaultColWidth="8.88888888888889" defaultRowHeight="17.4"/>
  <cols>
    <col min="1" max="1" width="8.88888888888889" style="7"/>
    <col min="2" max="2" width="11.3055555555556" style="8" customWidth="1"/>
    <col min="3" max="3" width="31.712962962963" style="8" customWidth="1"/>
    <col min="4" max="4" width="46.1944444444444" style="8" customWidth="1"/>
    <col min="5" max="5" width="9.69444444444444" style="8" customWidth="1"/>
    <col min="6" max="6" width="8.08333333333333" style="8" customWidth="1"/>
    <col min="7" max="7" width="14.7407407407407" style="8" customWidth="1"/>
    <col min="8" max="8" width="11.712962962963" style="8" customWidth="1"/>
    <col min="9" max="9" width="15.5462962962963" style="8" customWidth="1"/>
    <col min="10" max="10" width="17.7685185185185" style="9" customWidth="1"/>
    <col min="11" max="11" width="15.3425925925926" style="10" customWidth="1"/>
    <col min="12" max="12" width="29.0462962962963" style="11" customWidth="1"/>
    <col min="13" max="13" width="24.1203703703704" style="12" customWidth="1"/>
    <col min="14" max="14" width="11.3055555555556" style="13" customWidth="1"/>
    <col min="15" max="15" width="11.3055555555556" style="8" customWidth="1"/>
    <col min="16" max="19" width="16.8240740740741" style="14" customWidth="1"/>
  </cols>
  <sheetData>
    <row r="1" ht="54" customHeight="1" spans="1:19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53"/>
      <c r="K1" s="16"/>
      <c r="L1" s="54"/>
      <c r="M1" s="55"/>
      <c r="N1" s="56"/>
      <c r="O1" s="16"/>
      <c r="P1" s="57"/>
      <c r="Q1" s="57"/>
      <c r="R1" s="57"/>
      <c r="S1" s="57"/>
    </row>
    <row r="2" s="1" customFormat="1" ht="37" customHeight="1" spans="1:19">
      <c r="A2" s="17" t="s">
        <v>1</v>
      </c>
      <c r="B2" s="18" t="s">
        <v>2</v>
      </c>
      <c r="C2" s="19" t="s">
        <v>3</v>
      </c>
      <c r="D2" s="19" t="s">
        <v>4</v>
      </c>
      <c r="E2" s="19" t="s">
        <v>5</v>
      </c>
      <c r="F2" s="18" t="s">
        <v>6</v>
      </c>
      <c r="G2" s="18" t="s">
        <v>7</v>
      </c>
      <c r="H2" s="18" t="s">
        <v>8</v>
      </c>
      <c r="I2" s="18"/>
      <c r="J2" s="18" t="s">
        <v>9</v>
      </c>
      <c r="K2" s="18" t="s">
        <v>10</v>
      </c>
      <c r="L2" s="18" t="s">
        <v>11</v>
      </c>
      <c r="M2" s="58" t="s">
        <v>12</v>
      </c>
      <c r="N2" s="59" t="s">
        <v>13</v>
      </c>
      <c r="O2" s="18"/>
      <c r="P2" s="60" t="s">
        <v>14</v>
      </c>
      <c r="Q2" s="60" t="s">
        <v>15</v>
      </c>
      <c r="R2" s="60" t="s">
        <v>16</v>
      </c>
      <c r="S2" s="60"/>
    </row>
    <row r="3" s="1" customFormat="1" ht="37" customHeight="1" spans="1:19">
      <c r="A3" s="17"/>
      <c r="B3" s="20"/>
      <c r="C3" s="21"/>
      <c r="D3" s="19"/>
      <c r="E3" s="19"/>
      <c r="F3" s="20"/>
      <c r="G3" s="18"/>
      <c r="H3" s="18" t="s">
        <v>17</v>
      </c>
      <c r="I3" s="18" t="s">
        <v>18</v>
      </c>
      <c r="J3" s="18"/>
      <c r="K3" s="18"/>
      <c r="L3" s="18"/>
      <c r="M3" s="58"/>
      <c r="N3" s="59" t="s">
        <v>19</v>
      </c>
      <c r="O3" s="18" t="s">
        <v>20</v>
      </c>
      <c r="P3" s="60"/>
      <c r="Q3" s="60"/>
      <c r="R3" s="18" t="s">
        <v>17</v>
      </c>
      <c r="S3" s="18" t="s">
        <v>18</v>
      </c>
    </row>
    <row r="4" s="2" customFormat="1" ht="52" customHeight="1" spans="1:19">
      <c r="A4" s="22"/>
      <c r="B4" s="23"/>
      <c r="C4" s="24" t="s">
        <v>21</v>
      </c>
      <c r="D4" s="25"/>
      <c r="E4" s="26"/>
      <c r="F4" s="27"/>
      <c r="G4" s="27">
        <f>SUM(G5:G136)</f>
        <v>26108.7124</v>
      </c>
      <c r="H4" s="27">
        <f t="shared" ref="H4:S4" si="0">SUM(H5:H136)</f>
        <v>8422.42</v>
      </c>
      <c r="I4" s="27">
        <f t="shared" si="0"/>
        <v>17123.32</v>
      </c>
      <c r="J4" s="27"/>
      <c r="K4" s="27"/>
      <c r="L4" s="27"/>
      <c r="M4" s="27"/>
      <c r="N4" s="27">
        <f t="shared" si="0"/>
        <v>6419</v>
      </c>
      <c r="O4" s="27">
        <f t="shared" si="0"/>
        <v>20508</v>
      </c>
      <c r="P4" s="27"/>
      <c r="Q4" s="27"/>
      <c r="R4" s="27">
        <f t="shared" si="0"/>
        <v>6172</v>
      </c>
      <c r="S4" s="27">
        <f t="shared" si="0"/>
        <v>17123.32</v>
      </c>
    </row>
    <row r="5" s="3" customFormat="1" ht="87" customHeight="1" spans="1:19">
      <c r="A5" s="28">
        <v>1</v>
      </c>
      <c r="B5" s="29" t="s">
        <v>22</v>
      </c>
      <c r="C5" s="30" t="s">
        <v>23</v>
      </c>
      <c r="D5" s="31" t="s">
        <v>24</v>
      </c>
      <c r="E5" s="32" t="s">
        <v>25</v>
      </c>
      <c r="F5" s="33">
        <v>2019</v>
      </c>
      <c r="G5" s="34">
        <v>35.18</v>
      </c>
      <c r="H5" s="33">
        <f t="shared" ref="H5:H13" si="1">G5</f>
        <v>35.18</v>
      </c>
      <c r="I5" s="33"/>
      <c r="J5" s="33" t="s">
        <v>26</v>
      </c>
      <c r="K5" s="33" t="s">
        <v>27</v>
      </c>
      <c r="L5" s="37" t="s">
        <v>28</v>
      </c>
      <c r="M5" s="37" t="s">
        <v>29</v>
      </c>
      <c r="N5" s="61">
        <v>23</v>
      </c>
      <c r="O5" s="62">
        <v>95</v>
      </c>
      <c r="P5" s="63" t="s">
        <v>30</v>
      </c>
      <c r="Q5" s="63" t="s">
        <v>31</v>
      </c>
      <c r="R5" s="33">
        <v>28.32</v>
      </c>
      <c r="S5" s="33"/>
    </row>
    <row r="6" s="3" customFormat="1" ht="87" customHeight="1" spans="1:19">
      <c r="A6" s="28">
        <v>2</v>
      </c>
      <c r="B6" s="29" t="s">
        <v>22</v>
      </c>
      <c r="C6" s="30" t="s">
        <v>32</v>
      </c>
      <c r="D6" s="31" t="s">
        <v>33</v>
      </c>
      <c r="E6" s="32" t="s">
        <v>34</v>
      </c>
      <c r="F6" s="33">
        <v>2019</v>
      </c>
      <c r="G6" s="34">
        <v>33.98</v>
      </c>
      <c r="H6" s="33">
        <f t="shared" si="1"/>
        <v>33.98</v>
      </c>
      <c r="I6" s="33"/>
      <c r="J6" s="33" t="s">
        <v>26</v>
      </c>
      <c r="K6" s="33" t="s">
        <v>27</v>
      </c>
      <c r="L6" s="37" t="s">
        <v>28</v>
      </c>
      <c r="M6" s="37" t="s">
        <v>29</v>
      </c>
      <c r="N6" s="61">
        <v>26</v>
      </c>
      <c r="O6" s="62">
        <v>87</v>
      </c>
      <c r="P6" s="63" t="s">
        <v>30</v>
      </c>
      <c r="Q6" s="63" t="s">
        <v>31</v>
      </c>
      <c r="R6" s="33">
        <v>27.35</v>
      </c>
      <c r="S6" s="33"/>
    </row>
    <row r="7" s="3" customFormat="1" ht="87" customHeight="1" spans="1:19">
      <c r="A7" s="28">
        <v>3</v>
      </c>
      <c r="B7" s="29" t="s">
        <v>22</v>
      </c>
      <c r="C7" s="30" t="s">
        <v>35</v>
      </c>
      <c r="D7" s="31" t="s">
        <v>36</v>
      </c>
      <c r="E7" s="32" t="s">
        <v>34</v>
      </c>
      <c r="F7" s="33">
        <v>2019</v>
      </c>
      <c r="G7" s="34">
        <v>31.66</v>
      </c>
      <c r="H7" s="33">
        <f t="shared" si="1"/>
        <v>31.66</v>
      </c>
      <c r="I7" s="33"/>
      <c r="J7" s="33" t="s">
        <v>26</v>
      </c>
      <c r="K7" s="33" t="s">
        <v>27</v>
      </c>
      <c r="L7" s="37" t="s">
        <v>28</v>
      </c>
      <c r="M7" s="37" t="s">
        <v>29</v>
      </c>
      <c r="N7" s="61">
        <v>28</v>
      </c>
      <c r="O7" s="62">
        <v>91</v>
      </c>
      <c r="P7" s="63" t="s">
        <v>30</v>
      </c>
      <c r="Q7" s="63" t="s">
        <v>31</v>
      </c>
      <c r="R7" s="33">
        <v>25.49</v>
      </c>
      <c r="S7" s="33"/>
    </row>
    <row r="8" s="3" customFormat="1" ht="87" customHeight="1" spans="1:19">
      <c r="A8" s="28">
        <v>4</v>
      </c>
      <c r="B8" s="29" t="s">
        <v>22</v>
      </c>
      <c r="C8" s="30" t="s">
        <v>37</v>
      </c>
      <c r="D8" s="31" t="s">
        <v>38</v>
      </c>
      <c r="E8" s="32" t="s">
        <v>39</v>
      </c>
      <c r="F8" s="33">
        <v>2019</v>
      </c>
      <c r="G8" s="34">
        <v>57.66</v>
      </c>
      <c r="H8" s="33">
        <f t="shared" si="1"/>
        <v>57.66</v>
      </c>
      <c r="I8" s="33"/>
      <c r="J8" s="33" t="s">
        <v>26</v>
      </c>
      <c r="K8" s="33" t="s">
        <v>27</v>
      </c>
      <c r="L8" s="37" t="s">
        <v>28</v>
      </c>
      <c r="M8" s="37" t="s">
        <v>29</v>
      </c>
      <c r="N8" s="61">
        <v>16</v>
      </c>
      <c r="O8" s="62">
        <v>45</v>
      </c>
      <c r="P8" s="63" t="s">
        <v>30</v>
      </c>
      <c r="Q8" s="63" t="s">
        <v>31</v>
      </c>
      <c r="R8" s="33">
        <v>46.42</v>
      </c>
      <c r="S8" s="33"/>
    </row>
    <row r="9" s="3" customFormat="1" ht="87" customHeight="1" spans="1:19">
      <c r="A9" s="28">
        <v>5</v>
      </c>
      <c r="B9" s="29" t="s">
        <v>22</v>
      </c>
      <c r="C9" s="30" t="s">
        <v>40</v>
      </c>
      <c r="D9" s="31" t="s">
        <v>41</v>
      </c>
      <c r="E9" s="32" t="s">
        <v>42</v>
      </c>
      <c r="F9" s="33">
        <v>2019</v>
      </c>
      <c r="G9" s="34">
        <v>55.04</v>
      </c>
      <c r="H9" s="33">
        <f t="shared" si="1"/>
        <v>55.04</v>
      </c>
      <c r="I9" s="33"/>
      <c r="J9" s="33" t="s">
        <v>26</v>
      </c>
      <c r="K9" s="33" t="s">
        <v>27</v>
      </c>
      <c r="L9" s="37" t="s">
        <v>28</v>
      </c>
      <c r="M9" s="37" t="s">
        <v>29</v>
      </c>
      <c r="N9" s="61">
        <v>29</v>
      </c>
      <c r="O9" s="62">
        <v>101</v>
      </c>
      <c r="P9" s="63" t="s">
        <v>30</v>
      </c>
      <c r="Q9" s="63" t="s">
        <v>31</v>
      </c>
      <c r="R9" s="33">
        <v>44.31</v>
      </c>
      <c r="S9" s="33"/>
    </row>
    <row r="10" s="3" customFormat="1" ht="87" customHeight="1" spans="1:19">
      <c r="A10" s="28">
        <v>6</v>
      </c>
      <c r="B10" s="29" t="s">
        <v>22</v>
      </c>
      <c r="C10" s="30" t="s">
        <v>43</v>
      </c>
      <c r="D10" s="31" t="s">
        <v>44</v>
      </c>
      <c r="E10" s="32" t="s">
        <v>42</v>
      </c>
      <c r="F10" s="33">
        <v>2019</v>
      </c>
      <c r="G10" s="34">
        <v>24.89</v>
      </c>
      <c r="H10" s="33">
        <f t="shared" si="1"/>
        <v>24.89</v>
      </c>
      <c r="I10" s="33"/>
      <c r="J10" s="33" t="s">
        <v>26</v>
      </c>
      <c r="K10" s="33" t="s">
        <v>27</v>
      </c>
      <c r="L10" s="37" t="s">
        <v>28</v>
      </c>
      <c r="M10" s="37" t="s">
        <v>29</v>
      </c>
      <c r="N10" s="61">
        <v>21</v>
      </c>
      <c r="O10" s="62">
        <v>79</v>
      </c>
      <c r="P10" s="63" t="s">
        <v>30</v>
      </c>
      <c r="Q10" s="63" t="s">
        <v>31</v>
      </c>
      <c r="R10" s="33">
        <v>20.04</v>
      </c>
      <c r="S10" s="33"/>
    </row>
    <row r="11" s="3" customFormat="1" ht="87" customHeight="1" spans="1:19">
      <c r="A11" s="28">
        <v>7</v>
      </c>
      <c r="B11" s="29" t="s">
        <v>22</v>
      </c>
      <c r="C11" s="30" t="s">
        <v>45</v>
      </c>
      <c r="D11" s="31" t="s">
        <v>46</v>
      </c>
      <c r="E11" s="32" t="s">
        <v>47</v>
      </c>
      <c r="F11" s="33">
        <v>2019</v>
      </c>
      <c r="G11" s="34">
        <v>175.07</v>
      </c>
      <c r="H11" s="33">
        <f t="shared" si="1"/>
        <v>175.07</v>
      </c>
      <c r="I11" s="33"/>
      <c r="J11" s="33" t="s">
        <v>26</v>
      </c>
      <c r="K11" s="33" t="s">
        <v>27</v>
      </c>
      <c r="L11" s="37" t="s">
        <v>28</v>
      </c>
      <c r="M11" s="37" t="s">
        <v>29</v>
      </c>
      <c r="N11" s="61">
        <v>31</v>
      </c>
      <c r="O11" s="62">
        <v>125</v>
      </c>
      <c r="P11" s="63" t="s">
        <v>30</v>
      </c>
      <c r="Q11" s="63" t="s">
        <v>31</v>
      </c>
      <c r="R11" s="33">
        <v>140.93</v>
      </c>
      <c r="S11" s="33"/>
    </row>
    <row r="12" s="3" customFormat="1" ht="87" customHeight="1" spans="1:19">
      <c r="A12" s="28">
        <v>8</v>
      </c>
      <c r="B12" s="29" t="s">
        <v>22</v>
      </c>
      <c r="C12" s="30" t="s">
        <v>48</v>
      </c>
      <c r="D12" s="31" t="s">
        <v>49</v>
      </c>
      <c r="E12" s="32" t="s">
        <v>50</v>
      </c>
      <c r="F12" s="33">
        <v>2019</v>
      </c>
      <c r="G12" s="34">
        <v>99.48</v>
      </c>
      <c r="H12" s="33">
        <f t="shared" si="1"/>
        <v>99.48</v>
      </c>
      <c r="I12" s="33"/>
      <c r="J12" s="33" t="s">
        <v>26</v>
      </c>
      <c r="K12" s="33" t="s">
        <v>27</v>
      </c>
      <c r="L12" s="37" t="s">
        <v>28</v>
      </c>
      <c r="M12" s="37" t="s">
        <v>29</v>
      </c>
      <c r="N12" s="61">
        <v>12</v>
      </c>
      <c r="O12" s="62">
        <v>34</v>
      </c>
      <c r="P12" s="63" t="s">
        <v>30</v>
      </c>
      <c r="Q12" s="63" t="s">
        <v>51</v>
      </c>
      <c r="R12" s="33">
        <v>80.08</v>
      </c>
      <c r="S12" s="33"/>
    </row>
    <row r="13" s="3" customFormat="1" ht="87" customHeight="1" spans="1:19">
      <c r="A13" s="28">
        <v>9</v>
      </c>
      <c r="B13" s="29" t="s">
        <v>22</v>
      </c>
      <c r="C13" s="30" t="s">
        <v>52</v>
      </c>
      <c r="D13" s="31" t="s">
        <v>53</v>
      </c>
      <c r="E13" s="32" t="s">
        <v>54</v>
      </c>
      <c r="F13" s="33">
        <v>2019</v>
      </c>
      <c r="G13" s="34">
        <v>21.68</v>
      </c>
      <c r="H13" s="33">
        <f t="shared" si="1"/>
        <v>21.68</v>
      </c>
      <c r="I13" s="33"/>
      <c r="J13" s="33" t="s">
        <v>26</v>
      </c>
      <c r="K13" s="33" t="s">
        <v>27</v>
      </c>
      <c r="L13" s="37" t="s">
        <v>28</v>
      </c>
      <c r="M13" s="37" t="s">
        <v>29</v>
      </c>
      <c r="N13" s="61">
        <v>32</v>
      </c>
      <c r="O13" s="62">
        <v>100</v>
      </c>
      <c r="P13" s="63" t="s">
        <v>30</v>
      </c>
      <c r="Q13" s="63" t="s">
        <v>31</v>
      </c>
      <c r="R13" s="33">
        <v>17.45</v>
      </c>
      <c r="S13" s="33"/>
    </row>
    <row r="14" s="4" customFormat="1" ht="87" customHeight="1" spans="1:19">
      <c r="A14" s="28">
        <v>10</v>
      </c>
      <c r="B14" s="29" t="s">
        <v>22</v>
      </c>
      <c r="C14" s="35" t="s">
        <v>55</v>
      </c>
      <c r="D14" s="31" t="s">
        <v>56</v>
      </c>
      <c r="E14" s="32" t="s">
        <v>57</v>
      </c>
      <c r="F14" s="33">
        <v>2019</v>
      </c>
      <c r="G14" s="33">
        <v>331.55</v>
      </c>
      <c r="H14" s="33">
        <f t="shared" ref="H14:H19" si="2">G14-I14</f>
        <v>101.55</v>
      </c>
      <c r="I14" s="33">
        <v>230</v>
      </c>
      <c r="J14" s="33" t="s">
        <v>26</v>
      </c>
      <c r="K14" s="33" t="s">
        <v>27</v>
      </c>
      <c r="L14" s="37" t="s">
        <v>58</v>
      </c>
      <c r="M14" s="37" t="s">
        <v>29</v>
      </c>
      <c r="N14" s="61">
        <v>36</v>
      </c>
      <c r="O14" s="62">
        <v>115</v>
      </c>
      <c r="P14" s="64" t="s">
        <v>30</v>
      </c>
      <c r="Q14" s="64" t="s">
        <v>31</v>
      </c>
      <c r="R14" s="33">
        <v>34.9</v>
      </c>
      <c r="S14" s="33">
        <v>230</v>
      </c>
    </row>
    <row r="15" s="3" customFormat="1" ht="87" customHeight="1" spans="1:19">
      <c r="A15" s="28">
        <v>11</v>
      </c>
      <c r="B15" s="29" t="s">
        <v>22</v>
      </c>
      <c r="C15" s="35" t="s">
        <v>59</v>
      </c>
      <c r="D15" s="31" t="s">
        <v>60</v>
      </c>
      <c r="E15" s="32" t="s">
        <v>57</v>
      </c>
      <c r="F15" s="33">
        <v>2019</v>
      </c>
      <c r="G15" s="33">
        <v>97.29</v>
      </c>
      <c r="H15" s="33">
        <f t="shared" si="2"/>
        <v>25.29</v>
      </c>
      <c r="I15" s="33">
        <v>72</v>
      </c>
      <c r="J15" s="33" t="s">
        <v>26</v>
      </c>
      <c r="K15" s="33" t="s">
        <v>27</v>
      </c>
      <c r="L15" s="37" t="s">
        <v>58</v>
      </c>
      <c r="M15" s="37" t="s">
        <v>29</v>
      </c>
      <c r="N15" s="61">
        <v>30</v>
      </c>
      <c r="O15" s="62">
        <v>121</v>
      </c>
      <c r="P15" s="63" t="s">
        <v>30</v>
      </c>
      <c r="Q15" s="63" t="s">
        <v>31</v>
      </c>
      <c r="R15" s="33">
        <v>6.31999999999999</v>
      </c>
      <c r="S15" s="33">
        <v>72</v>
      </c>
    </row>
    <row r="16" s="3" customFormat="1" ht="87" customHeight="1" spans="1:19">
      <c r="A16" s="28">
        <v>12</v>
      </c>
      <c r="B16" s="29" t="s">
        <v>22</v>
      </c>
      <c r="C16" s="30" t="s">
        <v>61</v>
      </c>
      <c r="D16" s="31" t="s">
        <v>62</v>
      </c>
      <c r="E16" s="32" t="s">
        <v>57</v>
      </c>
      <c r="F16" s="33">
        <v>2019</v>
      </c>
      <c r="G16" s="33">
        <v>335.13</v>
      </c>
      <c r="H16" s="33">
        <f t="shared" si="2"/>
        <v>102.13</v>
      </c>
      <c r="I16" s="33">
        <v>233</v>
      </c>
      <c r="J16" s="33" t="s">
        <v>26</v>
      </c>
      <c r="K16" s="33" t="s">
        <v>27</v>
      </c>
      <c r="L16" s="37" t="s">
        <v>58</v>
      </c>
      <c r="M16" s="37" t="s">
        <v>29</v>
      </c>
      <c r="N16" s="61">
        <v>36</v>
      </c>
      <c r="O16" s="62">
        <v>121</v>
      </c>
      <c r="P16" s="63" t="s">
        <v>30</v>
      </c>
      <c r="Q16" s="63" t="s">
        <v>31</v>
      </c>
      <c r="R16" s="33">
        <v>36.78</v>
      </c>
      <c r="S16" s="33">
        <v>233</v>
      </c>
    </row>
    <row r="17" s="3" customFormat="1" ht="87" customHeight="1" spans="1:19">
      <c r="A17" s="28">
        <v>13</v>
      </c>
      <c r="B17" s="29" t="s">
        <v>22</v>
      </c>
      <c r="C17" s="35" t="s">
        <v>63</v>
      </c>
      <c r="D17" s="31" t="s">
        <v>64</v>
      </c>
      <c r="E17" s="32" t="s">
        <v>57</v>
      </c>
      <c r="F17" s="33">
        <v>2019</v>
      </c>
      <c r="G17" s="33">
        <v>118.53</v>
      </c>
      <c r="H17" s="33">
        <f t="shared" si="2"/>
        <v>41.53</v>
      </c>
      <c r="I17" s="33">
        <v>77</v>
      </c>
      <c r="J17" s="33" t="s">
        <v>26</v>
      </c>
      <c r="K17" s="33" t="s">
        <v>27</v>
      </c>
      <c r="L17" s="37" t="s">
        <v>58</v>
      </c>
      <c r="M17" s="37" t="s">
        <v>29</v>
      </c>
      <c r="N17" s="61">
        <v>38</v>
      </c>
      <c r="O17" s="62">
        <v>153</v>
      </c>
      <c r="P17" s="63" t="s">
        <v>30</v>
      </c>
      <c r="Q17" s="63" t="s">
        <v>31</v>
      </c>
      <c r="R17" s="33">
        <v>18.42</v>
      </c>
      <c r="S17" s="33">
        <v>77</v>
      </c>
    </row>
    <row r="18" s="3" customFormat="1" ht="87" customHeight="1" spans="1:19">
      <c r="A18" s="28">
        <v>14</v>
      </c>
      <c r="B18" s="29" t="s">
        <v>22</v>
      </c>
      <c r="C18" s="30" t="s">
        <v>65</v>
      </c>
      <c r="D18" s="31" t="s">
        <v>66</v>
      </c>
      <c r="E18" s="32" t="s">
        <v>67</v>
      </c>
      <c r="F18" s="33">
        <v>2019</v>
      </c>
      <c r="G18" s="33">
        <v>161.36</v>
      </c>
      <c r="H18" s="33">
        <f t="shared" si="2"/>
        <v>31.36</v>
      </c>
      <c r="I18" s="33">
        <v>130</v>
      </c>
      <c r="J18" s="33" t="s">
        <v>26</v>
      </c>
      <c r="K18" s="33" t="s">
        <v>27</v>
      </c>
      <c r="L18" s="37" t="s">
        <v>58</v>
      </c>
      <c r="M18" s="37" t="s">
        <v>29</v>
      </c>
      <c r="N18" s="61">
        <v>35</v>
      </c>
      <c r="O18" s="62">
        <v>158</v>
      </c>
      <c r="P18" s="63" t="s">
        <v>30</v>
      </c>
      <c r="Q18" s="63" t="s">
        <v>31</v>
      </c>
      <c r="R18" s="33">
        <v>5.80000000000001</v>
      </c>
      <c r="S18" s="33">
        <v>130</v>
      </c>
    </row>
    <row r="19" s="3" customFormat="1" ht="87" customHeight="1" spans="1:19">
      <c r="A19" s="28">
        <v>15</v>
      </c>
      <c r="B19" s="29" t="s">
        <v>22</v>
      </c>
      <c r="C19" s="30" t="s">
        <v>68</v>
      </c>
      <c r="D19" s="31" t="s">
        <v>69</v>
      </c>
      <c r="E19" s="32" t="s">
        <v>67</v>
      </c>
      <c r="F19" s="33">
        <v>2019</v>
      </c>
      <c r="G19" s="33">
        <v>431.69</v>
      </c>
      <c r="H19" s="33">
        <f t="shared" si="2"/>
        <v>171.69</v>
      </c>
      <c r="I19" s="33">
        <v>260</v>
      </c>
      <c r="J19" s="33" t="s">
        <v>26</v>
      </c>
      <c r="K19" s="33" t="s">
        <v>27</v>
      </c>
      <c r="L19" s="37" t="s">
        <v>58</v>
      </c>
      <c r="M19" s="37" t="s">
        <v>29</v>
      </c>
      <c r="N19" s="61">
        <v>34</v>
      </c>
      <c r="O19" s="62">
        <v>152</v>
      </c>
      <c r="P19" s="63" t="s">
        <v>30</v>
      </c>
      <c r="Q19" s="63" t="s">
        <v>31</v>
      </c>
      <c r="R19" s="33">
        <v>80.94</v>
      </c>
      <c r="S19" s="33">
        <v>260</v>
      </c>
    </row>
    <row r="20" s="3" customFormat="1" ht="87" customHeight="1" spans="1:19">
      <c r="A20" s="28">
        <v>16</v>
      </c>
      <c r="B20" s="29" t="s">
        <v>22</v>
      </c>
      <c r="C20" s="30" t="s">
        <v>70</v>
      </c>
      <c r="D20" s="31" t="s">
        <v>71</v>
      </c>
      <c r="E20" s="32" t="s">
        <v>72</v>
      </c>
      <c r="F20" s="33">
        <v>2019</v>
      </c>
      <c r="G20" s="34">
        <v>163.67</v>
      </c>
      <c r="H20" s="33">
        <f t="shared" ref="H20:H39" si="3">G20</f>
        <v>163.67</v>
      </c>
      <c r="I20" s="33"/>
      <c r="J20" s="33" t="s">
        <v>26</v>
      </c>
      <c r="K20" s="33" t="s">
        <v>27</v>
      </c>
      <c r="L20" s="37" t="s">
        <v>28</v>
      </c>
      <c r="M20" s="37" t="s">
        <v>29</v>
      </c>
      <c r="N20" s="61">
        <v>17</v>
      </c>
      <c r="O20" s="62">
        <v>51</v>
      </c>
      <c r="P20" s="63" t="s">
        <v>30</v>
      </c>
      <c r="Q20" s="63" t="s">
        <v>31</v>
      </c>
      <c r="R20" s="33">
        <v>131.75</v>
      </c>
      <c r="S20" s="33"/>
    </row>
    <row r="21" s="3" customFormat="1" ht="87" customHeight="1" spans="1:19">
      <c r="A21" s="28">
        <v>17</v>
      </c>
      <c r="B21" s="29" t="s">
        <v>22</v>
      </c>
      <c r="C21" s="30" t="s">
        <v>73</v>
      </c>
      <c r="D21" s="31" t="s">
        <v>74</v>
      </c>
      <c r="E21" s="32" t="s">
        <v>72</v>
      </c>
      <c r="F21" s="33">
        <v>2019</v>
      </c>
      <c r="G21" s="34">
        <v>66.36</v>
      </c>
      <c r="H21" s="33">
        <f t="shared" si="3"/>
        <v>66.36</v>
      </c>
      <c r="I21" s="33"/>
      <c r="J21" s="33" t="s">
        <v>26</v>
      </c>
      <c r="K21" s="33" t="s">
        <v>27</v>
      </c>
      <c r="L21" s="37" t="s">
        <v>28</v>
      </c>
      <c r="M21" s="37" t="s">
        <v>29</v>
      </c>
      <c r="N21" s="61">
        <v>12</v>
      </c>
      <c r="O21" s="62">
        <v>36</v>
      </c>
      <c r="P21" s="63" t="s">
        <v>30</v>
      </c>
      <c r="Q21" s="63" t="s">
        <v>31</v>
      </c>
      <c r="R21" s="33">
        <v>53.42</v>
      </c>
      <c r="S21" s="33"/>
    </row>
    <row r="22" s="3" customFormat="1" ht="87" customHeight="1" spans="1:19">
      <c r="A22" s="28">
        <v>18</v>
      </c>
      <c r="B22" s="29" t="s">
        <v>22</v>
      </c>
      <c r="C22" s="30" t="s">
        <v>75</v>
      </c>
      <c r="D22" s="31" t="s">
        <v>76</v>
      </c>
      <c r="E22" s="32" t="s">
        <v>77</v>
      </c>
      <c r="F22" s="33">
        <v>2019</v>
      </c>
      <c r="G22" s="34">
        <v>23.86</v>
      </c>
      <c r="H22" s="33">
        <f t="shared" si="3"/>
        <v>23.86</v>
      </c>
      <c r="I22" s="33"/>
      <c r="J22" s="33" t="s">
        <v>26</v>
      </c>
      <c r="K22" s="33" t="s">
        <v>27</v>
      </c>
      <c r="L22" s="37" t="s">
        <v>28</v>
      </c>
      <c r="M22" s="37" t="s">
        <v>29</v>
      </c>
      <c r="N22" s="61">
        <v>37</v>
      </c>
      <c r="O22" s="62">
        <v>114</v>
      </c>
      <c r="P22" s="63" t="s">
        <v>30</v>
      </c>
      <c r="Q22" s="63" t="s">
        <v>31</v>
      </c>
      <c r="R22" s="33">
        <v>19.21</v>
      </c>
      <c r="S22" s="33"/>
    </row>
    <row r="23" s="3" customFormat="1" ht="87" customHeight="1" spans="1:19">
      <c r="A23" s="28">
        <v>19</v>
      </c>
      <c r="B23" s="29" t="s">
        <v>22</v>
      </c>
      <c r="C23" s="30" t="s">
        <v>78</v>
      </c>
      <c r="D23" s="31" t="s">
        <v>79</v>
      </c>
      <c r="E23" s="32" t="s">
        <v>80</v>
      </c>
      <c r="F23" s="33">
        <v>2019</v>
      </c>
      <c r="G23" s="34">
        <v>361.47</v>
      </c>
      <c r="H23" s="33">
        <f t="shared" si="3"/>
        <v>361.47</v>
      </c>
      <c r="I23" s="33"/>
      <c r="J23" s="33" t="s">
        <v>26</v>
      </c>
      <c r="K23" s="33" t="s">
        <v>27</v>
      </c>
      <c r="L23" s="65" t="s">
        <v>58</v>
      </c>
      <c r="M23" s="37" t="s">
        <v>29</v>
      </c>
      <c r="N23" s="61">
        <v>115</v>
      </c>
      <c r="O23" s="62">
        <v>402</v>
      </c>
      <c r="P23" s="63" t="s">
        <v>30</v>
      </c>
      <c r="Q23" s="63" t="s">
        <v>31</v>
      </c>
      <c r="R23" s="33">
        <v>290.98</v>
      </c>
      <c r="S23" s="33"/>
    </row>
    <row r="24" s="3" customFormat="1" ht="87" customHeight="1" spans="1:19">
      <c r="A24" s="28">
        <v>20</v>
      </c>
      <c r="B24" s="29" t="s">
        <v>22</v>
      </c>
      <c r="C24" s="30" t="s">
        <v>81</v>
      </c>
      <c r="D24" s="31" t="s">
        <v>82</v>
      </c>
      <c r="E24" s="32" t="s">
        <v>80</v>
      </c>
      <c r="F24" s="33">
        <v>2019</v>
      </c>
      <c r="G24" s="34">
        <v>104.01</v>
      </c>
      <c r="H24" s="33">
        <f t="shared" si="3"/>
        <v>104.01</v>
      </c>
      <c r="I24" s="33"/>
      <c r="J24" s="33" t="s">
        <v>26</v>
      </c>
      <c r="K24" s="33" t="s">
        <v>27</v>
      </c>
      <c r="L24" s="65" t="s">
        <v>58</v>
      </c>
      <c r="M24" s="37" t="s">
        <v>29</v>
      </c>
      <c r="N24" s="61">
        <v>38</v>
      </c>
      <c r="O24" s="62">
        <v>152</v>
      </c>
      <c r="P24" s="63" t="s">
        <v>30</v>
      </c>
      <c r="Q24" s="63" t="s">
        <v>31</v>
      </c>
      <c r="R24" s="33">
        <v>83.73</v>
      </c>
      <c r="S24" s="33"/>
    </row>
    <row r="25" s="3" customFormat="1" ht="87" customHeight="1" spans="1:19">
      <c r="A25" s="28">
        <v>21</v>
      </c>
      <c r="B25" s="29" t="s">
        <v>22</v>
      </c>
      <c r="C25" s="30" t="s">
        <v>83</v>
      </c>
      <c r="D25" s="31" t="s">
        <v>84</v>
      </c>
      <c r="E25" s="32" t="s">
        <v>80</v>
      </c>
      <c r="F25" s="33">
        <v>2019</v>
      </c>
      <c r="G25" s="34">
        <v>142.7</v>
      </c>
      <c r="H25" s="33">
        <f t="shared" si="3"/>
        <v>142.7</v>
      </c>
      <c r="I25" s="33"/>
      <c r="J25" s="33" t="s">
        <v>26</v>
      </c>
      <c r="K25" s="33" t="s">
        <v>27</v>
      </c>
      <c r="L25" s="65" t="s">
        <v>58</v>
      </c>
      <c r="M25" s="37" t="s">
        <v>29</v>
      </c>
      <c r="N25" s="61">
        <v>46</v>
      </c>
      <c r="O25" s="62">
        <v>185</v>
      </c>
      <c r="P25" s="63" t="s">
        <v>30</v>
      </c>
      <c r="Q25" s="63" t="s">
        <v>31</v>
      </c>
      <c r="R25" s="33">
        <v>114.87</v>
      </c>
      <c r="S25" s="33"/>
    </row>
    <row r="26" s="3" customFormat="1" ht="87" customHeight="1" spans="1:19">
      <c r="A26" s="28">
        <v>22</v>
      </c>
      <c r="B26" s="29" t="s">
        <v>22</v>
      </c>
      <c r="C26" s="30" t="s">
        <v>85</v>
      </c>
      <c r="D26" s="31" t="s">
        <v>86</v>
      </c>
      <c r="E26" s="32" t="s">
        <v>87</v>
      </c>
      <c r="F26" s="33">
        <v>2019</v>
      </c>
      <c r="G26" s="34">
        <v>87.27</v>
      </c>
      <c r="H26" s="33">
        <f t="shared" si="3"/>
        <v>87.27</v>
      </c>
      <c r="I26" s="33"/>
      <c r="J26" s="33" t="s">
        <v>26</v>
      </c>
      <c r="K26" s="33" t="s">
        <v>27</v>
      </c>
      <c r="L26" s="37" t="s">
        <v>28</v>
      </c>
      <c r="M26" s="37" t="s">
        <v>29</v>
      </c>
      <c r="N26" s="61">
        <v>30</v>
      </c>
      <c r="O26" s="62">
        <v>120</v>
      </c>
      <c r="P26" s="63" t="s">
        <v>30</v>
      </c>
      <c r="Q26" s="63" t="s">
        <v>31</v>
      </c>
      <c r="R26" s="33">
        <v>70.25</v>
      </c>
      <c r="S26" s="33"/>
    </row>
    <row r="27" s="3" customFormat="1" ht="87" customHeight="1" spans="1:19">
      <c r="A27" s="28">
        <v>23</v>
      </c>
      <c r="B27" s="29" t="s">
        <v>22</v>
      </c>
      <c r="C27" s="30" t="s">
        <v>88</v>
      </c>
      <c r="D27" s="31" t="s">
        <v>89</v>
      </c>
      <c r="E27" s="32" t="s">
        <v>87</v>
      </c>
      <c r="F27" s="33">
        <v>2019</v>
      </c>
      <c r="G27" s="34">
        <v>60.51</v>
      </c>
      <c r="H27" s="33">
        <f t="shared" si="3"/>
        <v>60.51</v>
      </c>
      <c r="I27" s="33"/>
      <c r="J27" s="33" t="s">
        <v>26</v>
      </c>
      <c r="K27" s="33" t="s">
        <v>27</v>
      </c>
      <c r="L27" s="37" t="s">
        <v>28</v>
      </c>
      <c r="M27" s="37" t="s">
        <v>29</v>
      </c>
      <c r="N27" s="61">
        <v>32</v>
      </c>
      <c r="O27" s="62">
        <v>124</v>
      </c>
      <c r="P27" s="63" t="s">
        <v>30</v>
      </c>
      <c r="Q27" s="63" t="s">
        <v>31</v>
      </c>
      <c r="R27" s="33">
        <v>48.71</v>
      </c>
      <c r="S27" s="33"/>
    </row>
    <row r="28" s="3" customFormat="1" ht="87" customHeight="1" spans="1:19">
      <c r="A28" s="28">
        <v>24</v>
      </c>
      <c r="B28" s="29" t="s">
        <v>22</v>
      </c>
      <c r="C28" s="36" t="s">
        <v>90</v>
      </c>
      <c r="D28" s="31" t="s">
        <v>91</v>
      </c>
      <c r="E28" s="32" t="s">
        <v>92</v>
      </c>
      <c r="F28" s="33">
        <v>2019</v>
      </c>
      <c r="G28" s="34">
        <v>209.37</v>
      </c>
      <c r="H28" s="33">
        <f t="shared" si="3"/>
        <v>209.37</v>
      </c>
      <c r="I28" s="33"/>
      <c r="J28" s="33" t="s">
        <v>26</v>
      </c>
      <c r="K28" s="33" t="s">
        <v>27</v>
      </c>
      <c r="L28" s="65" t="s">
        <v>58</v>
      </c>
      <c r="M28" s="37" t="s">
        <v>29</v>
      </c>
      <c r="N28" s="61">
        <v>63</v>
      </c>
      <c r="O28" s="62">
        <v>169</v>
      </c>
      <c r="P28" s="63" t="s">
        <v>30</v>
      </c>
      <c r="Q28" s="63" t="s">
        <v>31</v>
      </c>
      <c r="R28" s="33">
        <v>168.54</v>
      </c>
      <c r="S28" s="33"/>
    </row>
    <row r="29" s="3" customFormat="1" ht="87" customHeight="1" spans="1:19">
      <c r="A29" s="28">
        <v>25</v>
      </c>
      <c r="B29" s="29" t="s">
        <v>22</v>
      </c>
      <c r="C29" s="30" t="s">
        <v>93</v>
      </c>
      <c r="D29" s="31" t="s">
        <v>94</v>
      </c>
      <c r="E29" s="32" t="s">
        <v>95</v>
      </c>
      <c r="F29" s="33">
        <v>2019</v>
      </c>
      <c r="G29" s="34">
        <v>18.36</v>
      </c>
      <c r="H29" s="33">
        <f t="shared" si="3"/>
        <v>18.36</v>
      </c>
      <c r="I29" s="33"/>
      <c r="J29" s="33" t="s">
        <v>26</v>
      </c>
      <c r="K29" s="33" t="s">
        <v>27</v>
      </c>
      <c r="L29" s="37" t="s">
        <v>28</v>
      </c>
      <c r="M29" s="37" t="s">
        <v>29</v>
      </c>
      <c r="N29" s="61">
        <v>34</v>
      </c>
      <c r="O29" s="62">
        <v>109</v>
      </c>
      <c r="P29" s="63" t="s">
        <v>30</v>
      </c>
      <c r="Q29" s="63" t="s">
        <v>31</v>
      </c>
      <c r="R29" s="33">
        <v>14.78</v>
      </c>
      <c r="S29" s="33"/>
    </row>
    <row r="30" s="3" customFormat="1" ht="87" customHeight="1" spans="1:19">
      <c r="A30" s="28">
        <v>26</v>
      </c>
      <c r="B30" s="29" t="s">
        <v>22</v>
      </c>
      <c r="C30" s="30" t="s">
        <v>96</v>
      </c>
      <c r="D30" s="31" t="s">
        <v>97</v>
      </c>
      <c r="E30" s="32" t="s">
        <v>98</v>
      </c>
      <c r="F30" s="33">
        <v>2019</v>
      </c>
      <c r="G30" s="34">
        <v>219.2</v>
      </c>
      <c r="H30" s="33">
        <f t="shared" si="3"/>
        <v>219.2</v>
      </c>
      <c r="I30" s="33"/>
      <c r="J30" s="33" t="s">
        <v>26</v>
      </c>
      <c r="K30" s="33" t="s">
        <v>27</v>
      </c>
      <c r="L30" s="65" t="s">
        <v>58</v>
      </c>
      <c r="M30" s="37" t="s">
        <v>29</v>
      </c>
      <c r="N30" s="61">
        <v>75</v>
      </c>
      <c r="O30" s="62">
        <v>263</v>
      </c>
      <c r="P30" s="63" t="s">
        <v>30</v>
      </c>
      <c r="Q30" s="63" t="s">
        <v>31</v>
      </c>
      <c r="R30" s="33">
        <v>176.46</v>
      </c>
      <c r="S30" s="33"/>
    </row>
    <row r="31" s="3" customFormat="1" ht="87" customHeight="1" spans="1:19">
      <c r="A31" s="28">
        <v>27</v>
      </c>
      <c r="B31" s="29" t="s">
        <v>22</v>
      </c>
      <c r="C31" s="30" t="s">
        <v>88</v>
      </c>
      <c r="D31" s="31" t="s">
        <v>99</v>
      </c>
      <c r="E31" s="32" t="s">
        <v>100</v>
      </c>
      <c r="F31" s="33">
        <v>2019</v>
      </c>
      <c r="G31" s="34">
        <v>40.43</v>
      </c>
      <c r="H31" s="33">
        <f t="shared" si="3"/>
        <v>40.43</v>
      </c>
      <c r="I31" s="33"/>
      <c r="J31" s="33" t="s">
        <v>26</v>
      </c>
      <c r="K31" s="33" t="s">
        <v>27</v>
      </c>
      <c r="L31" s="37" t="s">
        <v>28</v>
      </c>
      <c r="M31" s="37" t="s">
        <v>29</v>
      </c>
      <c r="N31" s="61">
        <v>46</v>
      </c>
      <c r="O31" s="62">
        <v>147</v>
      </c>
      <c r="P31" s="63" t="s">
        <v>30</v>
      </c>
      <c r="Q31" s="63" t="s">
        <v>31</v>
      </c>
      <c r="R31" s="33">
        <v>32.55</v>
      </c>
      <c r="S31" s="33"/>
    </row>
    <row r="32" s="3" customFormat="1" ht="87" customHeight="1" spans="1:19">
      <c r="A32" s="28">
        <v>28</v>
      </c>
      <c r="B32" s="29" t="s">
        <v>22</v>
      </c>
      <c r="C32" s="36" t="s">
        <v>101</v>
      </c>
      <c r="D32" s="31" t="s">
        <v>102</v>
      </c>
      <c r="E32" s="32" t="s">
        <v>103</v>
      </c>
      <c r="F32" s="33">
        <v>2019</v>
      </c>
      <c r="G32" s="34">
        <v>58.61</v>
      </c>
      <c r="H32" s="33">
        <f t="shared" si="3"/>
        <v>58.61</v>
      </c>
      <c r="I32" s="33"/>
      <c r="J32" s="33" t="s">
        <v>26</v>
      </c>
      <c r="K32" s="33" t="s">
        <v>27</v>
      </c>
      <c r="L32" s="37" t="s">
        <v>28</v>
      </c>
      <c r="M32" s="37" t="s">
        <v>29</v>
      </c>
      <c r="N32" s="61">
        <v>51</v>
      </c>
      <c r="O32" s="62">
        <v>173</v>
      </c>
      <c r="P32" s="63" t="s">
        <v>30</v>
      </c>
      <c r="Q32" s="63" t="s">
        <v>31</v>
      </c>
      <c r="R32" s="33">
        <v>47.18</v>
      </c>
      <c r="S32" s="33"/>
    </row>
    <row r="33" s="3" customFormat="1" ht="87" customHeight="1" spans="1:19">
      <c r="A33" s="28">
        <v>29</v>
      </c>
      <c r="B33" s="29" t="s">
        <v>22</v>
      </c>
      <c r="C33" s="30" t="s">
        <v>104</v>
      </c>
      <c r="D33" s="31" t="s">
        <v>105</v>
      </c>
      <c r="E33" s="32" t="s">
        <v>106</v>
      </c>
      <c r="F33" s="33">
        <v>2019</v>
      </c>
      <c r="G33" s="34">
        <v>214.19</v>
      </c>
      <c r="H33" s="33">
        <f t="shared" si="3"/>
        <v>214.19</v>
      </c>
      <c r="I33" s="33"/>
      <c r="J33" s="33" t="s">
        <v>26</v>
      </c>
      <c r="K33" s="33" t="s">
        <v>27</v>
      </c>
      <c r="L33" s="37" t="s">
        <v>28</v>
      </c>
      <c r="M33" s="37" t="s">
        <v>29</v>
      </c>
      <c r="N33" s="61">
        <v>109</v>
      </c>
      <c r="O33" s="62">
        <v>131</v>
      </c>
      <c r="P33" s="63" t="s">
        <v>30</v>
      </c>
      <c r="Q33" s="63" t="s">
        <v>31</v>
      </c>
      <c r="R33" s="33">
        <v>172.42</v>
      </c>
      <c r="S33" s="33"/>
    </row>
    <row r="34" s="3" customFormat="1" ht="87" customHeight="1" spans="1:19">
      <c r="A34" s="28">
        <v>30</v>
      </c>
      <c r="B34" s="29" t="s">
        <v>22</v>
      </c>
      <c r="C34" s="30" t="s">
        <v>107</v>
      </c>
      <c r="D34" s="31" t="s">
        <v>108</v>
      </c>
      <c r="E34" s="32" t="s">
        <v>106</v>
      </c>
      <c r="F34" s="33">
        <v>2019</v>
      </c>
      <c r="G34" s="34">
        <v>139.16</v>
      </c>
      <c r="H34" s="33">
        <f t="shared" si="3"/>
        <v>139.16</v>
      </c>
      <c r="I34" s="33"/>
      <c r="J34" s="33" t="s">
        <v>26</v>
      </c>
      <c r="K34" s="33" t="s">
        <v>27</v>
      </c>
      <c r="L34" s="37" t="s">
        <v>28</v>
      </c>
      <c r="M34" s="37" t="s">
        <v>29</v>
      </c>
      <c r="N34" s="61">
        <v>69</v>
      </c>
      <c r="O34" s="62">
        <v>208</v>
      </c>
      <c r="P34" s="63" t="s">
        <v>30</v>
      </c>
      <c r="Q34" s="63" t="s">
        <v>31</v>
      </c>
      <c r="R34" s="33">
        <v>112.02</v>
      </c>
      <c r="S34" s="33"/>
    </row>
    <row r="35" s="3" customFormat="1" ht="87" customHeight="1" spans="1:19">
      <c r="A35" s="28">
        <v>31</v>
      </c>
      <c r="B35" s="29" t="s">
        <v>22</v>
      </c>
      <c r="C35" s="30" t="s">
        <v>109</v>
      </c>
      <c r="D35" s="31" t="s">
        <v>110</v>
      </c>
      <c r="E35" s="32" t="s">
        <v>111</v>
      </c>
      <c r="F35" s="33">
        <v>2019</v>
      </c>
      <c r="G35" s="34">
        <v>21.83</v>
      </c>
      <c r="H35" s="33">
        <f t="shared" si="3"/>
        <v>21.83</v>
      </c>
      <c r="I35" s="33"/>
      <c r="J35" s="33" t="s">
        <v>26</v>
      </c>
      <c r="K35" s="33" t="s">
        <v>27</v>
      </c>
      <c r="L35" s="37" t="s">
        <v>28</v>
      </c>
      <c r="M35" s="37" t="s">
        <v>29</v>
      </c>
      <c r="N35" s="61">
        <v>13</v>
      </c>
      <c r="O35" s="62">
        <v>74</v>
      </c>
      <c r="P35" s="63" t="s">
        <v>30</v>
      </c>
      <c r="Q35" s="63" t="s">
        <v>31</v>
      </c>
      <c r="R35" s="33">
        <v>17.57</v>
      </c>
      <c r="S35" s="33"/>
    </row>
    <row r="36" s="3" customFormat="1" ht="87" customHeight="1" spans="1:19">
      <c r="A36" s="28">
        <v>32</v>
      </c>
      <c r="B36" s="29" t="s">
        <v>22</v>
      </c>
      <c r="C36" s="30" t="s">
        <v>112</v>
      </c>
      <c r="D36" s="31" t="s">
        <v>113</v>
      </c>
      <c r="E36" s="32" t="s">
        <v>114</v>
      </c>
      <c r="F36" s="33">
        <v>2019</v>
      </c>
      <c r="G36" s="34">
        <v>107.68</v>
      </c>
      <c r="H36" s="33">
        <f t="shared" si="3"/>
        <v>107.68</v>
      </c>
      <c r="I36" s="33"/>
      <c r="J36" s="33" t="s">
        <v>26</v>
      </c>
      <c r="K36" s="33" t="s">
        <v>27</v>
      </c>
      <c r="L36" s="37" t="s">
        <v>28</v>
      </c>
      <c r="M36" s="37" t="s">
        <v>29</v>
      </c>
      <c r="N36" s="61">
        <v>29</v>
      </c>
      <c r="O36" s="62">
        <v>64</v>
      </c>
      <c r="P36" s="63" t="s">
        <v>30</v>
      </c>
      <c r="Q36" s="63" t="s">
        <v>31</v>
      </c>
      <c r="R36" s="33">
        <v>86.68</v>
      </c>
      <c r="S36" s="33"/>
    </row>
    <row r="37" s="5" customFormat="1" ht="87" customHeight="1" spans="1:19">
      <c r="A37" s="28">
        <v>33</v>
      </c>
      <c r="B37" s="29" t="s">
        <v>22</v>
      </c>
      <c r="C37" s="30" t="s">
        <v>115</v>
      </c>
      <c r="D37" s="31" t="s">
        <v>116</v>
      </c>
      <c r="E37" s="32" t="s">
        <v>117</v>
      </c>
      <c r="F37" s="33">
        <v>2019</v>
      </c>
      <c r="G37" s="33">
        <v>564.65</v>
      </c>
      <c r="H37" s="33">
        <f t="shared" si="3"/>
        <v>564.65</v>
      </c>
      <c r="I37" s="33"/>
      <c r="J37" s="33" t="s">
        <v>26</v>
      </c>
      <c r="K37" s="33" t="s">
        <v>27</v>
      </c>
      <c r="L37" s="37" t="s">
        <v>28</v>
      </c>
      <c r="M37" s="37" t="s">
        <v>29</v>
      </c>
      <c r="N37" s="61">
        <v>19</v>
      </c>
      <c r="O37" s="62">
        <v>184</v>
      </c>
      <c r="P37" s="66" t="s">
        <v>118</v>
      </c>
      <c r="Q37" s="66" t="s">
        <v>51</v>
      </c>
      <c r="R37" s="33">
        <v>454.53</v>
      </c>
      <c r="S37" s="33"/>
    </row>
    <row r="38" s="3" customFormat="1" ht="87" customHeight="1" spans="1:19">
      <c r="A38" s="28">
        <v>34</v>
      </c>
      <c r="B38" s="29" t="s">
        <v>22</v>
      </c>
      <c r="C38" s="30" t="s">
        <v>119</v>
      </c>
      <c r="D38" s="31" t="s">
        <v>120</v>
      </c>
      <c r="E38" s="32" t="s">
        <v>121</v>
      </c>
      <c r="F38" s="33">
        <v>2019</v>
      </c>
      <c r="G38" s="34">
        <v>411.59</v>
      </c>
      <c r="H38" s="33">
        <f t="shared" si="3"/>
        <v>411.59</v>
      </c>
      <c r="I38" s="33"/>
      <c r="J38" s="33" t="s">
        <v>26</v>
      </c>
      <c r="K38" s="33" t="s">
        <v>27</v>
      </c>
      <c r="L38" s="37" t="s">
        <v>28</v>
      </c>
      <c r="M38" s="37" t="s">
        <v>29</v>
      </c>
      <c r="N38" s="61">
        <v>51</v>
      </c>
      <c r="O38" s="62">
        <v>610</v>
      </c>
      <c r="P38" s="63" t="s">
        <v>30</v>
      </c>
      <c r="Q38" s="63" t="s">
        <v>31</v>
      </c>
      <c r="R38" s="33">
        <v>331.32</v>
      </c>
      <c r="S38" s="33"/>
    </row>
    <row r="39" s="3" customFormat="1" ht="87" customHeight="1" spans="1:19">
      <c r="A39" s="28">
        <v>35</v>
      </c>
      <c r="B39" s="29" t="s">
        <v>22</v>
      </c>
      <c r="C39" s="30" t="s">
        <v>122</v>
      </c>
      <c r="D39" s="31" t="s">
        <v>123</v>
      </c>
      <c r="E39" s="32" t="s">
        <v>124</v>
      </c>
      <c r="F39" s="33">
        <v>2019</v>
      </c>
      <c r="G39" s="33">
        <v>216.43</v>
      </c>
      <c r="H39" s="33">
        <f t="shared" si="3"/>
        <v>216.43</v>
      </c>
      <c r="I39" s="33"/>
      <c r="J39" s="33" t="s">
        <v>26</v>
      </c>
      <c r="K39" s="33" t="s">
        <v>27</v>
      </c>
      <c r="L39" s="37" t="s">
        <v>58</v>
      </c>
      <c r="M39" s="37" t="s">
        <v>29</v>
      </c>
      <c r="N39" s="61">
        <v>53</v>
      </c>
      <c r="O39" s="62">
        <v>164</v>
      </c>
      <c r="P39" s="63" t="s">
        <v>30</v>
      </c>
      <c r="Q39" s="63" t="s">
        <v>31</v>
      </c>
      <c r="R39" s="33">
        <v>174.23</v>
      </c>
      <c r="S39" s="33"/>
    </row>
    <row r="40" s="3" customFormat="1" ht="87" customHeight="1" spans="1:19">
      <c r="A40" s="28">
        <v>36</v>
      </c>
      <c r="B40" s="29" t="s">
        <v>22</v>
      </c>
      <c r="C40" s="30" t="s">
        <v>125</v>
      </c>
      <c r="D40" s="31" t="s">
        <v>126</v>
      </c>
      <c r="E40" s="32" t="s">
        <v>127</v>
      </c>
      <c r="F40" s="33">
        <v>2019</v>
      </c>
      <c r="G40" s="33">
        <v>222.81</v>
      </c>
      <c r="H40" s="33">
        <f t="shared" ref="H40:H50" si="4">G40-I40</f>
        <v>71.81</v>
      </c>
      <c r="I40" s="33">
        <v>151</v>
      </c>
      <c r="J40" s="33" t="s">
        <v>26</v>
      </c>
      <c r="K40" s="33" t="s">
        <v>27</v>
      </c>
      <c r="L40" s="37" t="s">
        <v>58</v>
      </c>
      <c r="M40" s="37" t="s">
        <v>29</v>
      </c>
      <c r="N40" s="61">
        <v>50</v>
      </c>
      <c r="O40" s="62">
        <v>158</v>
      </c>
      <c r="P40" s="63" t="s">
        <v>30</v>
      </c>
      <c r="Q40" s="63" t="s">
        <v>51</v>
      </c>
      <c r="R40" s="33">
        <v>28.35</v>
      </c>
      <c r="S40" s="33">
        <v>151</v>
      </c>
    </row>
    <row r="41" s="3" customFormat="1" ht="87" customHeight="1" spans="1:19">
      <c r="A41" s="28">
        <v>37</v>
      </c>
      <c r="B41" s="29" t="s">
        <v>22</v>
      </c>
      <c r="C41" s="37" t="s">
        <v>128</v>
      </c>
      <c r="D41" s="31" t="s">
        <v>129</v>
      </c>
      <c r="E41" s="32" t="s">
        <v>130</v>
      </c>
      <c r="F41" s="33">
        <v>2019</v>
      </c>
      <c r="G41" s="33">
        <v>3752.93</v>
      </c>
      <c r="H41" s="33">
        <f t="shared" si="4"/>
        <v>3032.93</v>
      </c>
      <c r="I41" s="33">
        <v>720</v>
      </c>
      <c r="J41" s="33" t="s">
        <v>131</v>
      </c>
      <c r="K41" s="33" t="s">
        <v>27</v>
      </c>
      <c r="L41" s="37" t="s">
        <v>132</v>
      </c>
      <c r="M41" s="35" t="s">
        <v>29</v>
      </c>
      <c r="N41" s="61">
        <v>96</v>
      </c>
      <c r="O41" s="62">
        <v>303</v>
      </c>
      <c r="P41" s="63" t="s">
        <v>30</v>
      </c>
      <c r="Q41" s="63" t="s">
        <v>133</v>
      </c>
      <c r="R41" s="33">
        <v>2280.11</v>
      </c>
      <c r="S41" s="33">
        <v>720</v>
      </c>
    </row>
    <row r="42" s="3" customFormat="1" ht="87" customHeight="1" spans="1:19">
      <c r="A42" s="28">
        <v>38</v>
      </c>
      <c r="B42" s="29" t="s">
        <v>22</v>
      </c>
      <c r="C42" s="30" t="s">
        <v>134</v>
      </c>
      <c r="D42" s="31" t="s">
        <v>135</v>
      </c>
      <c r="E42" s="32" t="s">
        <v>136</v>
      </c>
      <c r="F42" s="33">
        <v>2019</v>
      </c>
      <c r="G42" s="33">
        <v>158.08</v>
      </c>
      <c r="H42" s="33">
        <f t="shared" si="4"/>
        <v>71.08</v>
      </c>
      <c r="I42" s="33">
        <v>87</v>
      </c>
      <c r="J42" s="33" t="s">
        <v>131</v>
      </c>
      <c r="K42" s="33" t="s">
        <v>27</v>
      </c>
      <c r="L42" s="37" t="s">
        <v>132</v>
      </c>
      <c r="M42" s="35" t="s">
        <v>29</v>
      </c>
      <c r="N42" s="61">
        <v>28</v>
      </c>
      <c r="O42" s="62">
        <v>98</v>
      </c>
      <c r="P42" s="63" t="s">
        <v>30</v>
      </c>
      <c r="Q42" s="63" t="s">
        <v>31</v>
      </c>
      <c r="R42" s="33">
        <v>40.25</v>
      </c>
      <c r="S42" s="33">
        <v>87</v>
      </c>
    </row>
    <row r="43" s="3" customFormat="1" ht="87" customHeight="1" spans="1:19">
      <c r="A43" s="28">
        <v>39</v>
      </c>
      <c r="B43" s="29" t="s">
        <v>22</v>
      </c>
      <c r="C43" s="37" t="s">
        <v>137</v>
      </c>
      <c r="D43" s="31" t="s">
        <v>138</v>
      </c>
      <c r="E43" s="32" t="s">
        <v>139</v>
      </c>
      <c r="F43" s="33">
        <v>2019</v>
      </c>
      <c r="G43" s="33">
        <v>296.32</v>
      </c>
      <c r="H43" s="33">
        <f t="shared" si="4"/>
        <v>146.32</v>
      </c>
      <c r="I43" s="33">
        <v>150</v>
      </c>
      <c r="J43" s="33" t="s">
        <v>131</v>
      </c>
      <c r="K43" s="33" t="s">
        <v>27</v>
      </c>
      <c r="L43" s="37" t="s">
        <v>132</v>
      </c>
      <c r="M43" s="35" t="s">
        <v>29</v>
      </c>
      <c r="N43" s="61">
        <v>33</v>
      </c>
      <c r="O43" s="62">
        <v>105</v>
      </c>
      <c r="P43" s="63" t="s">
        <v>30</v>
      </c>
      <c r="Q43" s="63" t="s">
        <v>31</v>
      </c>
      <c r="R43" s="33">
        <v>88.54</v>
      </c>
      <c r="S43" s="33">
        <v>150</v>
      </c>
    </row>
    <row r="44" s="3" customFormat="1" ht="87" customHeight="1" spans="1:19">
      <c r="A44" s="28">
        <v>40</v>
      </c>
      <c r="B44" s="29" t="s">
        <v>22</v>
      </c>
      <c r="C44" s="30" t="s">
        <v>140</v>
      </c>
      <c r="D44" s="31" t="s">
        <v>141</v>
      </c>
      <c r="E44" s="32" t="s">
        <v>142</v>
      </c>
      <c r="F44" s="33">
        <v>2019</v>
      </c>
      <c r="G44" s="34">
        <v>119.47</v>
      </c>
      <c r="H44" s="33">
        <f t="shared" si="4"/>
        <v>98.47</v>
      </c>
      <c r="I44" s="33">
        <v>21</v>
      </c>
      <c r="J44" s="33" t="s">
        <v>26</v>
      </c>
      <c r="K44" s="33" t="s">
        <v>27</v>
      </c>
      <c r="L44" s="37" t="s">
        <v>132</v>
      </c>
      <c r="M44" s="35" t="s">
        <v>29</v>
      </c>
      <c r="N44" s="61">
        <v>15</v>
      </c>
      <c r="O44" s="62">
        <v>44</v>
      </c>
      <c r="P44" s="63" t="s">
        <v>30</v>
      </c>
      <c r="Q44" s="63" t="s">
        <v>133</v>
      </c>
      <c r="R44" s="33">
        <v>75.17</v>
      </c>
      <c r="S44" s="33">
        <v>21</v>
      </c>
    </row>
    <row r="45" s="3" customFormat="1" ht="87" customHeight="1" spans="1:19">
      <c r="A45" s="28">
        <v>41</v>
      </c>
      <c r="B45" s="29" t="s">
        <v>22</v>
      </c>
      <c r="C45" s="30" t="s">
        <v>143</v>
      </c>
      <c r="D45" s="31" t="s">
        <v>144</v>
      </c>
      <c r="E45" s="32" t="s">
        <v>142</v>
      </c>
      <c r="F45" s="33">
        <v>2019</v>
      </c>
      <c r="G45" s="33">
        <v>427.64</v>
      </c>
      <c r="H45" s="33">
        <f t="shared" si="4"/>
        <v>79.64</v>
      </c>
      <c r="I45" s="33">
        <v>348</v>
      </c>
      <c r="J45" s="33" t="s">
        <v>26</v>
      </c>
      <c r="K45" s="33" t="s">
        <v>27</v>
      </c>
      <c r="L45" s="37" t="s">
        <v>132</v>
      </c>
      <c r="M45" s="35" t="s">
        <v>29</v>
      </c>
      <c r="N45" s="61">
        <v>31</v>
      </c>
      <c r="O45" s="62">
        <v>113</v>
      </c>
      <c r="P45" s="63" t="s">
        <v>30</v>
      </c>
      <c r="Q45" s="63" t="s">
        <v>31</v>
      </c>
      <c r="R45" s="33">
        <v>13.25</v>
      </c>
      <c r="S45" s="33">
        <v>348</v>
      </c>
    </row>
    <row r="46" s="3" customFormat="1" ht="87" customHeight="1" spans="1:19">
      <c r="A46" s="28">
        <v>42</v>
      </c>
      <c r="B46" s="29" t="s">
        <v>22</v>
      </c>
      <c r="C46" s="30" t="s">
        <v>145</v>
      </c>
      <c r="D46" s="31" t="s">
        <v>146</v>
      </c>
      <c r="E46" s="32" t="s">
        <v>147</v>
      </c>
      <c r="F46" s="33">
        <v>2019</v>
      </c>
      <c r="G46" s="34">
        <v>358.28</v>
      </c>
      <c r="H46" s="33">
        <f t="shared" si="4"/>
        <v>101.28</v>
      </c>
      <c r="I46" s="33">
        <v>257</v>
      </c>
      <c r="J46" s="33" t="s">
        <v>26</v>
      </c>
      <c r="K46" s="33" t="s">
        <v>27</v>
      </c>
      <c r="L46" s="37" t="s">
        <v>132</v>
      </c>
      <c r="M46" s="35" t="s">
        <v>29</v>
      </c>
      <c r="N46" s="61">
        <v>32</v>
      </c>
      <c r="O46" s="62">
        <v>124</v>
      </c>
      <c r="P46" s="63" t="s">
        <v>30</v>
      </c>
      <c r="Q46" s="63" t="s">
        <v>31</v>
      </c>
      <c r="R46" s="33">
        <v>31.42</v>
      </c>
      <c r="S46" s="33">
        <v>257</v>
      </c>
    </row>
    <row r="47" s="3" customFormat="1" ht="87" customHeight="1" spans="1:19">
      <c r="A47" s="28">
        <v>43</v>
      </c>
      <c r="B47" s="29" t="s">
        <v>22</v>
      </c>
      <c r="C47" s="30" t="s">
        <v>148</v>
      </c>
      <c r="D47" s="31" t="s">
        <v>108</v>
      </c>
      <c r="E47" s="32" t="s">
        <v>147</v>
      </c>
      <c r="F47" s="33">
        <v>2019</v>
      </c>
      <c r="G47" s="34">
        <v>84.6</v>
      </c>
      <c r="H47" s="33">
        <f t="shared" si="4"/>
        <v>24.6</v>
      </c>
      <c r="I47" s="33">
        <v>60</v>
      </c>
      <c r="J47" s="33" t="s">
        <v>26</v>
      </c>
      <c r="K47" s="33" t="s">
        <v>27</v>
      </c>
      <c r="L47" s="37" t="s">
        <v>132</v>
      </c>
      <c r="M47" s="35" t="s">
        <v>29</v>
      </c>
      <c r="N47" s="61">
        <v>28</v>
      </c>
      <c r="O47" s="62">
        <v>91</v>
      </c>
      <c r="P47" s="63" t="s">
        <v>30</v>
      </c>
      <c r="Q47" s="63" t="s">
        <v>31</v>
      </c>
      <c r="R47" s="33">
        <v>8.09999999999999</v>
      </c>
      <c r="S47" s="33">
        <v>60</v>
      </c>
    </row>
    <row r="48" s="3" customFormat="1" ht="87" customHeight="1" spans="1:19">
      <c r="A48" s="28">
        <v>44</v>
      </c>
      <c r="B48" s="29" t="s">
        <v>22</v>
      </c>
      <c r="C48" s="30" t="s">
        <v>149</v>
      </c>
      <c r="D48" s="31" t="s">
        <v>150</v>
      </c>
      <c r="E48" s="32" t="s">
        <v>147</v>
      </c>
      <c r="F48" s="33">
        <v>2019</v>
      </c>
      <c r="G48" s="34">
        <v>238.16</v>
      </c>
      <c r="H48" s="33">
        <f t="shared" si="4"/>
        <v>88.16</v>
      </c>
      <c r="I48" s="33">
        <v>150</v>
      </c>
      <c r="J48" s="33" t="s">
        <v>26</v>
      </c>
      <c r="K48" s="33" t="s">
        <v>27</v>
      </c>
      <c r="L48" s="37" t="s">
        <v>132</v>
      </c>
      <c r="M48" s="35" t="s">
        <v>29</v>
      </c>
      <c r="N48" s="61">
        <v>34</v>
      </c>
      <c r="O48" s="62">
        <v>102</v>
      </c>
      <c r="P48" s="63" t="s">
        <v>30</v>
      </c>
      <c r="Q48" s="63" t="s">
        <v>31</v>
      </c>
      <c r="R48" s="33">
        <v>41.54</v>
      </c>
      <c r="S48" s="33">
        <v>150</v>
      </c>
    </row>
    <row r="49" s="3" customFormat="1" ht="87" customHeight="1" spans="1:19">
      <c r="A49" s="28">
        <v>45</v>
      </c>
      <c r="B49" s="29" t="s">
        <v>22</v>
      </c>
      <c r="C49" s="30" t="s">
        <v>151</v>
      </c>
      <c r="D49" s="31" t="s">
        <v>152</v>
      </c>
      <c r="E49" s="32" t="s">
        <v>147</v>
      </c>
      <c r="F49" s="33">
        <v>2019</v>
      </c>
      <c r="G49" s="34">
        <v>23.64</v>
      </c>
      <c r="H49" s="33">
        <f t="shared" si="4"/>
        <v>8.64</v>
      </c>
      <c r="I49" s="33">
        <v>15</v>
      </c>
      <c r="J49" s="33" t="s">
        <v>26</v>
      </c>
      <c r="K49" s="33" t="s">
        <v>27</v>
      </c>
      <c r="L49" s="37" t="s">
        <v>132</v>
      </c>
      <c r="M49" s="35" t="s">
        <v>29</v>
      </c>
      <c r="N49" s="61">
        <v>12</v>
      </c>
      <c r="O49" s="62">
        <v>41</v>
      </c>
      <c r="P49" s="63" t="s">
        <v>30</v>
      </c>
      <c r="Q49" s="63" t="s">
        <v>31</v>
      </c>
      <c r="R49" s="33">
        <v>4.03</v>
      </c>
      <c r="S49" s="33">
        <v>15</v>
      </c>
    </row>
    <row r="50" s="3" customFormat="1" ht="87" customHeight="1" spans="1:19">
      <c r="A50" s="28">
        <v>46</v>
      </c>
      <c r="B50" s="29" t="s">
        <v>22</v>
      </c>
      <c r="C50" s="30" t="s">
        <v>153</v>
      </c>
      <c r="D50" s="31" t="s">
        <v>154</v>
      </c>
      <c r="E50" s="32" t="s">
        <v>147</v>
      </c>
      <c r="F50" s="33">
        <v>2019</v>
      </c>
      <c r="G50" s="34">
        <v>173.2</v>
      </c>
      <c r="H50" s="33">
        <f t="shared" si="4"/>
        <v>22.2</v>
      </c>
      <c r="I50" s="33">
        <v>151</v>
      </c>
      <c r="J50" s="33" t="s">
        <v>26</v>
      </c>
      <c r="K50" s="33" t="s">
        <v>27</v>
      </c>
      <c r="L50" s="37" t="s">
        <v>132</v>
      </c>
      <c r="M50" s="35" t="s">
        <v>29</v>
      </c>
      <c r="N50" s="61">
        <v>21</v>
      </c>
      <c r="O50" s="62">
        <v>69</v>
      </c>
      <c r="P50" s="63" t="s">
        <v>30</v>
      </c>
      <c r="Q50" s="63" t="s">
        <v>31</v>
      </c>
      <c r="R50" s="33">
        <v>14.3</v>
      </c>
      <c r="S50" s="33">
        <v>151</v>
      </c>
    </row>
    <row r="51" s="4" customFormat="1" ht="87" customHeight="1" spans="1:19">
      <c r="A51" s="28">
        <v>47</v>
      </c>
      <c r="B51" s="29" t="s">
        <v>22</v>
      </c>
      <c r="C51" s="30" t="s">
        <v>155</v>
      </c>
      <c r="D51" s="31" t="s">
        <v>156</v>
      </c>
      <c r="E51" s="32" t="s">
        <v>157</v>
      </c>
      <c r="F51" s="33">
        <v>2019</v>
      </c>
      <c r="G51" s="34">
        <v>437.75</v>
      </c>
      <c r="H51" s="33">
        <f>G51</f>
        <v>437.75</v>
      </c>
      <c r="I51" s="33"/>
      <c r="J51" s="33" t="s">
        <v>26</v>
      </c>
      <c r="K51" s="33" t="s">
        <v>27</v>
      </c>
      <c r="L51" s="37" t="s">
        <v>28</v>
      </c>
      <c r="M51" s="35" t="s">
        <v>29</v>
      </c>
      <c r="N51" s="61">
        <v>39</v>
      </c>
      <c r="O51" s="62">
        <v>127</v>
      </c>
      <c r="P51" s="64" t="s">
        <v>30</v>
      </c>
      <c r="Q51" s="64" t="s">
        <v>31</v>
      </c>
      <c r="R51" s="33">
        <v>332.19</v>
      </c>
      <c r="S51" s="33"/>
    </row>
    <row r="52" s="5" customFormat="1" ht="87" customHeight="1" spans="1:19">
      <c r="A52" s="28">
        <v>48</v>
      </c>
      <c r="B52" s="29" t="s">
        <v>22</v>
      </c>
      <c r="C52" s="37" t="s">
        <v>158</v>
      </c>
      <c r="D52" s="31" t="s">
        <v>159</v>
      </c>
      <c r="E52" s="38" t="s">
        <v>160</v>
      </c>
      <c r="F52" s="33">
        <v>2019</v>
      </c>
      <c r="G52" s="39">
        <v>262.5</v>
      </c>
      <c r="H52" s="33"/>
      <c r="I52" s="33">
        <v>243</v>
      </c>
      <c r="J52" s="33" t="s">
        <v>26</v>
      </c>
      <c r="K52" s="33" t="s">
        <v>27</v>
      </c>
      <c r="L52" s="65" t="s">
        <v>132</v>
      </c>
      <c r="M52" s="67" t="s">
        <v>161</v>
      </c>
      <c r="N52" s="68">
        <v>229</v>
      </c>
      <c r="O52" s="33">
        <v>687</v>
      </c>
      <c r="P52" s="66" t="s">
        <v>162</v>
      </c>
      <c r="Q52" s="66" t="s">
        <v>133</v>
      </c>
      <c r="R52" s="74"/>
      <c r="S52" s="33">
        <v>243</v>
      </c>
    </row>
    <row r="53" s="5" customFormat="1" ht="87" customHeight="1" spans="1:19">
      <c r="A53" s="28">
        <v>49</v>
      </c>
      <c r="B53" s="29" t="s">
        <v>22</v>
      </c>
      <c r="C53" s="40" t="s">
        <v>163</v>
      </c>
      <c r="D53" s="31" t="s">
        <v>164</v>
      </c>
      <c r="E53" s="41" t="s">
        <v>165</v>
      </c>
      <c r="F53" s="42">
        <v>2019</v>
      </c>
      <c r="G53" s="43">
        <v>3500</v>
      </c>
      <c r="H53" s="33"/>
      <c r="I53" s="33">
        <v>1967</v>
      </c>
      <c r="J53" s="33" t="s">
        <v>131</v>
      </c>
      <c r="K53" s="33" t="s">
        <v>27</v>
      </c>
      <c r="L53" s="69" t="s">
        <v>58</v>
      </c>
      <c r="M53" s="37" t="s">
        <v>166</v>
      </c>
      <c r="N53" s="70">
        <v>219</v>
      </c>
      <c r="O53" s="33">
        <v>659</v>
      </c>
      <c r="P53" s="66" t="s">
        <v>167</v>
      </c>
      <c r="Q53" s="66" t="s">
        <v>31</v>
      </c>
      <c r="R53" s="74"/>
      <c r="S53" s="33">
        <v>1967</v>
      </c>
    </row>
    <row r="54" s="5" customFormat="1" ht="87" customHeight="1" spans="1:19">
      <c r="A54" s="28">
        <v>50</v>
      </c>
      <c r="B54" s="29" t="s">
        <v>22</v>
      </c>
      <c r="C54" s="37" t="s">
        <v>168</v>
      </c>
      <c r="D54" s="31" t="s">
        <v>169</v>
      </c>
      <c r="E54" s="38" t="s">
        <v>170</v>
      </c>
      <c r="F54" s="33">
        <v>2019</v>
      </c>
      <c r="G54" s="39">
        <v>487.5</v>
      </c>
      <c r="H54" s="33"/>
      <c r="I54" s="33">
        <v>260</v>
      </c>
      <c r="J54" s="33" t="s">
        <v>26</v>
      </c>
      <c r="K54" s="33" t="s">
        <v>27</v>
      </c>
      <c r="L54" s="65" t="s">
        <v>132</v>
      </c>
      <c r="M54" s="67" t="s">
        <v>161</v>
      </c>
      <c r="N54" s="68">
        <v>212</v>
      </c>
      <c r="O54" s="33">
        <v>636</v>
      </c>
      <c r="P54" s="66" t="s">
        <v>162</v>
      </c>
      <c r="Q54" s="66" t="s">
        <v>133</v>
      </c>
      <c r="R54" s="74"/>
      <c r="S54" s="33">
        <v>260</v>
      </c>
    </row>
    <row r="55" s="5" customFormat="1" ht="87" customHeight="1" spans="1:19">
      <c r="A55" s="28">
        <v>51</v>
      </c>
      <c r="B55" s="29" t="s">
        <v>22</v>
      </c>
      <c r="C55" s="44" t="s">
        <v>171</v>
      </c>
      <c r="D55" s="31" t="s">
        <v>172</v>
      </c>
      <c r="E55" s="38" t="s">
        <v>173</v>
      </c>
      <c r="F55" s="45">
        <v>2019</v>
      </c>
      <c r="G55" s="46">
        <v>510</v>
      </c>
      <c r="H55" s="33"/>
      <c r="I55" s="45">
        <v>810</v>
      </c>
      <c r="J55" s="33" t="s">
        <v>26</v>
      </c>
      <c r="K55" s="33" t="s">
        <v>27</v>
      </c>
      <c r="L55" s="71" t="s">
        <v>28</v>
      </c>
      <c r="M55" s="37" t="s">
        <v>174</v>
      </c>
      <c r="N55" s="61">
        <v>193</v>
      </c>
      <c r="O55" s="33">
        <v>572</v>
      </c>
      <c r="P55" s="66" t="s">
        <v>175</v>
      </c>
      <c r="Q55" s="66" t="s">
        <v>176</v>
      </c>
      <c r="R55" s="74"/>
      <c r="S55" s="45">
        <v>810</v>
      </c>
    </row>
    <row r="56" s="5" customFormat="1" ht="87" customHeight="1" spans="1:19">
      <c r="A56" s="28">
        <v>52</v>
      </c>
      <c r="B56" s="29" t="s">
        <v>22</v>
      </c>
      <c r="C56" s="44" t="s">
        <v>177</v>
      </c>
      <c r="D56" s="31" t="s">
        <v>178</v>
      </c>
      <c r="E56" s="38" t="s">
        <v>179</v>
      </c>
      <c r="F56" s="45">
        <v>2019</v>
      </c>
      <c r="G56" s="46">
        <v>528</v>
      </c>
      <c r="H56" s="33"/>
      <c r="I56" s="45">
        <v>528</v>
      </c>
      <c r="J56" s="33" t="s">
        <v>26</v>
      </c>
      <c r="K56" s="33" t="s">
        <v>27</v>
      </c>
      <c r="L56" s="44" t="s">
        <v>58</v>
      </c>
      <c r="M56" s="37" t="s">
        <v>180</v>
      </c>
      <c r="N56" s="72">
        <v>622</v>
      </c>
      <c r="O56" s="33">
        <v>2132</v>
      </c>
      <c r="P56" s="66" t="s">
        <v>175</v>
      </c>
      <c r="Q56" s="66" t="s">
        <v>133</v>
      </c>
      <c r="R56" s="74"/>
      <c r="S56" s="45">
        <v>528</v>
      </c>
    </row>
    <row r="57" s="3" customFormat="1" ht="87" customHeight="1" spans="1:19">
      <c r="A57" s="28">
        <v>53</v>
      </c>
      <c r="B57" s="42" t="s">
        <v>181</v>
      </c>
      <c r="C57" s="47" t="s">
        <v>182</v>
      </c>
      <c r="D57" s="31" t="s">
        <v>183</v>
      </c>
      <c r="E57" s="41" t="s">
        <v>184</v>
      </c>
      <c r="F57" s="42">
        <v>2019</v>
      </c>
      <c r="G57" s="48">
        <v>126</v>
      </c>
      <c r="H57" s="33"/>
      <c r="I57" s="33">
        <v>70.62</v>
      </c>
      <c r="J57" s="33" t="s">
        <v>26</v>
      </c>
      <c r="K57" s="41" t="s">
        <v>185</v>
      </c>
      <c r="L57" s="69" t="s">
        <v>186</v>
      </c>
      <c r="M57" s="37" t="s">
        <v>187</v>
      </c>
      <c r="N57" s="70">
        <v>13</v>
      </c>
      <c r="O57" s="33">
        <v>45</v>
      </c>
      <c r="P57" s="63" t="s">
        <v>188</v>
      </c>
      <c r="Q57" s="63" t="s">
        <v>31</v>
      </c>
      <c r="R57" s="74"/>
      <c r="S57" s="33">
        <v>70.62</v>
      </c>
    </row>
    <row r="58" s="3" customFormat="1" ht="87" customHeight="1" spans="1:19">
      <c r="A58" s="28">
        <v>54</v>
      </c>
      <c r="B58" s="29" t="s">
        <v>22</v>
      </c>
      <c r="C58" s="49" t="s">
        <v>189</v>
      </c>
      <c r="D58" s="31" t="s">
        <v>79</v>
      </c>
      <c r="E58" s="41" t="s">
        <v>190</v>
      </c>
      <c r="F58" s="42">
        <v>2019</v>
      </c>
      <c r="G58" s="48">
        <v>240</v>
      </c>
      <c r="H58" s="33"/>
      <c r="I58" s="33">
        <v>200</v>
      </c>
      <c r="J58" s="33" t="s">
        <v>26</v>
      </c>
      <c r="K58" s="73" t="s">
        <v>185</v>
      </c>
      <c r="L58" s="69" t="s">
        <v>186</v>
      </c>
      <c r="M58" s="37" t="s">
        <v>191</v>
      </c>
      <c r="N58" s="70">
        <v>12</v>
      </c>
      <c r="O58" s="33">
        <v>42</v>
      </c>
      <c r="P58" s="63" t="s">
        <v>167</v>
      </c>
      <c r="Q58" s="63" t="s">
        <v>31</v>
      </c>
      <c r="R58" s="74"/>
      <c r="S58" s="33">
        <v>200</v>
      </c>
    </row>
    <row r="59" s="3" customFormat="1" ht="87" customHeight="1" spans="1:19">
      <c r="A59" s="28">
        <v>55</v>
      </c>
      <c r="B59" s="42" t="s">
        <v>181</v>
      </c>
      <c r="C59" s="47" t="s">
        <v>192</v>
      </c>
      <c r="D59" s="31" t="s">
        <v>193</v>
      </c>
      <c r="E59" s="41" t="s">
        <v>194</v>
      </c>
      <c r="F59" s="42">
        <v>2019</v>
      </c>
      <c r="G59" s="48">
        <v>360</v>
      </c>
      <c r="H59" s="33"/>
      <c r="I59" s="33">
        <v>268.1</v>
      </c>
      <c r="J59" s="33" t="s">
        <v>26</v>
      </c>
      <c r="K59" s="41" t="s">
        <v>185</v>
      </c>
      <c r="L59" s="69" t="s">
        <v>186</v>
      </c>
      <c r="M59" s="37" t="s">
        <v>195</v>
      </c>
      <c r="N59" s="70">
        <v>24</v>
      </c>
      <c r="O59" s="33">
        <v>71</v>
      </c>
      <c r="P59" s="63" t="s">
        <v>188</v>
      </c>
      <c r="Q59" s="63" t="s">
        <v>31</v>
      </c>
      <c r="R59" s="74"/>
      <c r="S59" s="33">
        <v>268.1</v>
      </c>
    </row>
    <row r="60" s="3" customFormat="1" ht="87" customHeight="1" spans="1:19">
      <c r="A60" s="28">
        <v>56</v>
      </c>
      <c r="B60" s="29" t="s">
        <v>22</v>
      </c>
      <c r="C60" s="49" t="s">
        <v>196</v>
      </c>
      <c r="D60" s="31" t="s">
        <v>197</v>
      </c>
      <c r="E60" s="41" t="s">
        <v>198</v>
      </c>
      <c r="F60" s="50">
        <v>2019</v>
      </c>
      <c r="G60" s="51">
        <v>87.38</v>
      </c>
      <c r="H60" s="33"/>
      <c r="I60" s="33">
        <v>98</v>
      </c>
      <c r="J60" s="33" t="s">
        <v>26</v>
      </c>
      <c r="K60" s="73" t="s">
        <v>199</v>
      </c>
      <c r="L60" s="69" t="s">
        <v>200</v>
      </c>
      <c r="M60" s="37" t="s">
        <v>201</v>
      </c>
      <c r="N60" s="70">
        <v>55</v>
      </c>
      <c r="O60" s="33">
        <v>201</v>
      </c>
      <c r="P60" s="63" t="s">
        <v>167</v>
      </c>
      <c r="Q60" s="63" t="s">
        <v>31</v>
      </c>
      <c r="R60" s="74"/>
      <c r="S60" s="33">
        <v>98</v>
      </c>
    </row>
    <row r="61" s="3" customFormat="1" ht="87" customHeight="1" spans="1:19">
      <c r="A61" s="28">
        <v>57</v>
      </c>
      <c r="B61" s="29" t="s">
        <v>22</v>
      </c>
      <c r="C61" s="49" t="s">
        <v>202</v>
      </c>
      <c r="D61" s="31" t="s">
        <v>203</v>
      </c>
      <c r="E61" s="41" t="s">
        <v>57</v>
      </c>
      <c r="F61" s="42">
        <v>2019</v>
      </c>
      <c r="G61" s="51">
        <v>102.87</v>
      </c>
      <c r="H61" s="33"/>
      <c r="I61" s="33">
        <v>98</v>
      </c>
      <c r="J61" s="33" t="s">
        <v>26</v>
      </c>
      <c r="K61" s="73" t="s">
        <v>199</v>
      </c>
      <c r="L61" s="69" t="s">
        <v>186</v>
      </c>
      <c r="M61" s="37" t="s">
        <v>204</v>
      </c>
      <c r="N61" s="70">
        <v>31</v>
      </c>
      <c r="O61" s="33">
        <v>120</v>
      </c>
      <c r="P61" s="63" t="s">
        <v>167</v>
      </c>
      <c r="Q61" s="63" t="s">
        <v>31</v>
      </c>
      <c r="R61" s="74"/>
      <c r="S61" s="33">
        <v>98</v>
      </c>
    </row>
    <row r="62" s="3" customFormat="1" ht="87" customHeight="1" spans="1:19">
      <c r="A62" s="28">
        <v>58</v>
      </c>
      <c r="B62" s="29" t="s">
        <v>22</v>
      </c>
      <c r="C62" s="49" t="s">
        <v>205</v>
      </c>
      <c r="D62" s="31" t="s">
        <v>206</v>
      </c>
      <c r="E62" s="41" t="s">
        <v>67</v>
      </c>
      <c r="F62" s="42">
        <v>2019</v>
      </c>
      <c r="G62" s="52">
        <v>27.8243</v>
      </c>
      <c r="H62" s="33"/>
      <c r="I62" s="33">
        <v>27.8</v>
      </c>
      <c r="J62" s="33" t="s">
        <v>26</v>
      </c>
      <c r="K62" s="73" t="s">
        <v>199</v>
      </c>
      <c r="L62" s="69" t="s">
        <v>186</v>
      </c>
      <c r="M62" s="37" t="s">
        <v>204</v>
      </c>
      <c r="N62" s="70">
        <v>29</v>
      </c>
      <c r="O62" s="33">
        <v>155</v>
      </c>
      <c r="P62" s="63" t="s">
        <v>167</v>
      </c>
      <c r="Q62" s="63" t="s">
        <v>31</v>
      </c>
      <c r="R62" s="74"/>
      <c r="S62" s="33">
        <v>27.8</v>
      </c>
    </row>
    <row r="63" s="3" customFormat="1" ht="87" customHeight="1" spans="1:19">
      <c r="A63" s="28">
        <v>59</v>
      </c>
      <c r="B63" s="29" t="s">
        <v>22</v>
      </c>
      <c r="C63" s="37" t="s">
        <v>207</v>
      </c>
      <c r="D63" s="31" t="s">
        <v>108</v>
      </c>
      <c r="E63" s="38" t="s">
        <v>67</v>
      </c>
      <c r="F63" s="33">
        <v>2019</v>
      </c>
      <c r="G63" s="52">
        <v>48.0234</v>
      </c>
      <c r="H63" s="33"/>
      <c r="I63" s="33">
        <v>73.2</v>
      </c>
      <c r="J63" s="33" t="s">
        <v>26</v>
      </c>
      <c r="K63" s="33" t="s">
        <v>199</v>
      </c>
      <c r="L63" s="65" t="s">
        <v>186</v>
      </c>
      <c r="M63" s="37" t="s">
        <v>208</v>
      </c>
      <c r="N63" s="70">
        <v>34</v>
      </c>
      <c r="O63" s="33">
        <v>139</v>
      </c>
      <c r="P63" s="63" t="s">
        <v>175</v>
      </c>
      <c r="Q63" s="63" t="s">
        <v>31</v>
      </c>
      <c r="R63" s="74"/>
      <c r="S63" s="33">
        <v>73.2</v>
      </c>
    </row>
    <row r="64" s="3" customFormat="1" ht="87" customHeight="1" spans="1:19">
      <c r="A64" s="28">
        <v>60</v>
      </c>
      <c r="B64" s="29" t="s">
        <v>22</v>
      </c>
      <c r="C64" s="37" t="s">
        <v>209</v>
      </c>
      <c r="D64" s="31" t="s">
        <v>197</v>
      </c>
      <c r="E64" s="38" t="s">
        <v>67</v>
      </c>
      <c r="F64" s="33">
        <v>2019</v>
      </c>
      <c r="G64" s="52">
        <v>75.4847</v>
      </c>
      <c r="H64" s="33"/>
      <c r="I64" s="33">
        <v>72</v>
      </c>
      <c r="J64" s="33" t="s">
        <v>26</v>
      </c>
      <c r="K64" s="33" t="s">
        <v>199</v>
      </c>
      <c r="L64" s="65" t="s">
        <v>186</v>
      </c>
      <c r="M64" s="37" t="s">
        <v>208</v>
      </c>
      <c r="N64" s="70">
        <v>27</v>
      </c>
      <c r="O64" s="33">
        <v>82</v>
      </c>
      <c r="P64" s="63" t="s">
        <v>175</v>
      </c>
      <c r="Q64" s="63" t="s">
        <v>31</v>
      </c>
      <c r="R64" s="74"/>
      <c r="S64" s="33">
        <v>72</v>
      </c>
    </row>
    <row r="65" s="3" customFormat="1" ht="87" customHeight="1" spans="1:19">
      <c r="A65" s="28">
        <v>61</v>
      </c>
      <c r="B65" s="29" t="s">
        <v>22</v>
      </c>
      <c r="C65" s="40" t="s">
        <v>210</v>
      </c>
      <c r="D65" s="31" t="s">
        <v>211</v>
      </c>
      <c r="E65" s="41" t="s">
        <v>212</v>
      </c>
      <c r="F65" s="42">
        <v>2019</v>
      </c>
      <c r="G65" s="51">
        <v>120</v>
      </c>
      <c r="H65" s="33"/>
      <c r="I65" s="33">
        <v>199.8</v>
      </c>
      <c r="J65" s="33" t="s">
        <v>131</v>
      </c>
      <c r="K65" s="41" t="s">
        <v>213</v>
      </c>
      <c r="L65" s="69" t="s">
        <v>132</v>
      </c>
      <c r="M65" s="69" t="s">
        <v>214</v>
      </c>
      <c r="N65" s="61">
        <v>47</v>
      </c>
      <c r="O65" s="33">
        <v>147</v>
      </c>
      <c r="P65" s="63" t="s">
        <v>167</v>
      </c>
      <c r="Q65" s="63" t="s">
        <v>51</v>
      </c>
      <c r="R65" s="74"/>
      <c r="S65" s="33">
        <v>199.8</v>
      </c>
    </row>
    <row r="66" s="3" customFormat="1" ht="87" customHeight="1" spans="1:19">
      <c r="A66" s="28">
        <v>62</v>
      </c>
      <c r="B66" s="29" t="s">
        <v>22</v>
      </c>
      <c r="C66" s="40" t="s">
        <v>215</v>
      </c>
      <c r="D66" s="31" t="s">
        <v>150</v>
      </c>
      <c r="E66" s="41" t="s">
        <v>212</v>
      </c>
      <c r="F66" s="42">
        <v>2019</v>
      </c>
      <c r="G66" s="51">
        <v>150</v>
      </c>
      <c r="H66" s="33"/>
      <c r="I66" s="33">
        <v>163</v>
      </c>
      <c r="J66" s="33" t="s">
        <v>131</v>
      </c>
      <c r="K66" s="41" t="s">
        <v>213</v>
      </c>
      <c r="L66" s="69" t="s">
        <v>132</v>
      </c>
      <c r="M66" s="37" t="s">
        <v>216</v>
      </c>
      <c r="N66" s="61">
        <v>35</v>
      </c>
      <c r="O66" s="33">
        <v>118</v>
      </c>
      <c r="P66" s="63" t="s">
        <v>167</v>
      </c>
      <c r="Q66" s="63" t="s">
        <v>31</v>
      </c>
      <c r="R66" s="74"/>
      <c r="S66" s="33">
        <v>163</v>
      </c>
    </row>
    <row r="67" s="3" customFormat="1" ht="87" customHeight="1" spans="1:19">
      <c r="A67" s="28">
        <v>63</v>
      </c>
      <c r="B67" s="29" t="s">
        <v>22</v>
      </c>
      <c r="C67" s="40" t="s">
        <v>217</v>
      </c>
      <c r="D67" s="31" t="s">
        <v>218</v>
      </c>
      <c r="E67" s="41" t="s">
        <v>212</v>
      </c>
      <c r="F67" s="42">
        <v>2019</v>
      </c>
      <c r="G67" s="51">
        <v>116.04</v>
      </c>
      <c r="H67" s="33"/>
      <c r="I67" s="33">
        <v>153</v>
      </c>
      <c r="J67" s="33" t="s">
        <v>131</v>
      </c>
      <c r="K67" s="41" t="s">
        <v>213</v>
      </c>
      <c r="L67" s="69" t="s">
        <v>132</v>
      </c>
      <c r="M67" s="69" t="s">
        <v>214</v>
      </c>
      <c r="N67" s="61">
        <v>38</v>
      </c>
      <c r="O67" s="33">
        <v>120</v>
      </c>
      <c r="P67" s="63" t="s">
        <v>167</v>
      </c>
      <c r="Q67" s="63" t="s">
        <v>31</v>
      </c>
      <c r="R67" s="74"/>
      <c r="S67" s="33">
        <v>153</v>
      </c>
    </row>
    <row r="68" s="3" customFormat="1" ht="87" customHeight="1" spans="1:19">
      <c r="A68" s="28">
        <v>64</v>
      </c>
      <c r="B68" s="29" t="s">
        <v>22</v>
      </c>
      <c r="C68" s="40" t="s">
        <v>219</v>
      </c>
      <c r="D68" s="31" t="s">
        <v>220</v>
      </c>
      <c r="E68" s="41" t="s">
        <v>212</v>
      </c>
      <c r="F68" s="42">
        <v>2019</v>
      </c>
      <c r="G68" s="43">
        <v>154.2</v>
      </c>
      <c r="H68" s="33"/>
      <c r="I68" s="33">
        <v>231</v>
      </c>
      <c r="J68" s="33" t="s">
        <v>131</v>
      </c>
      <c r="K68" s="41" t="s">
        <v>213</v>
      </c>
      <c r="L68" s="69" t="s">
        <v>132</v>
      </c>
      <c r="M68" s="69" t="s">
        <v>214</v>
      </c>
      <c r="N68" s="41">
        <v>33</v>
      </c>
      <c r="O68" s="33">
        <v>116</v>
      </c>
      <c r="P68" s="63" t="s">
        <v>167</v>
      </c>
      <c r="Q68" s="63" t="s">
        <v>31</v>
      </c>
      <c r="R68" s="74"/>
      <c r="S68" s="33">
        <v>231</v>
      </c>
    </row>
    <row r="69" s="3" customFormat="1" ht="87" customHeight="1" spans="1:19">
      <c r="A69" s="28">
        <v>65</v>
      </c>
      <c r="B69" s="29" t="s">
        <v>22</v>
      </c>
      <c r="C69" s="75" t="s">
        <v>221</v>
      </c>
      <c r="D69" s="31" t="s">
        <v>222</v>
      </c>
      <c r="E69" s="38" t="s">
        <v>212</v>
      </c>
      <c r="F69" s="33">
        <v>2019</v>
      </c>
      <c r="G69" s="76">
        <v>61.75</v>
      </c>
      <c r="H69" s="33"/>
      <c r="I69" s="33">
        <v>71</v>
      </c>
      <c r="J69" s="33" t="s">
        <v>131</v>
      </c>
      <c r="K69" s="33" t="s">
        <v>213</v>
      </c>
      <c r="L69" s="69" t="s">
        <v>132</v>
      </c>
      <c r="M69" s="37" t="s">
        <v>214</v>
      </c>
      <c r="N69" s="70">
        <v>52</v>
      </c>
      <c r="O69" s="33">
        <v>165</v>
      </c>
      <c r="P69" s="63" t="s">
        <v>175</v>
      </c>
      <c r="Q69" s="63" t="s">
        <v>51</v>
      </c>
      <c r="R69" s="74"/>
      <c r="S69" s="33">
        <v>71</v>
      </c>
    </row>
    <row r="70" s="3" customFormat="1" ht="87" customHeight="1" spans="1:19">
      <c r="A70" s="28">
        <v>66</v>
      </c>
      <c r="B70" s="29" t="s">
        <v>22</v>
      </c>
      <c r="C70" s="37" t="s">
        <v>223</v>
      </c>
      <c r="D70" s="31" t="s">
        <v>224</v>
      </c>
      <c r="E70" s="38" t="s">
        <v>225</v>
      </c>
      <c r="F70" s="33">
        <v>2019</v>
      </c>
      <c r="G70" s="39">
        <v>168</v>
      </c>
      <c r="H70" s="33"/>
      <c r="I70" s="33">
        <v>312</v>
      </c>
      <c r="J70" s="33" t="s">
        <v>26</v>
      </c>
      <c r="K70" s="33" t="s">
        <v>213</v>
      </c>
      <c r="L70" s="69" t="s">
        <v>226</v>
      </c>
      <c r="M70" s="37" t="s">
        <v>216</v>
      </c>
      <c r="N70" s="70">
        <v>107</v>
      </c>
      <c r="O70" s="33">
        <v>320</v>
      </c>
      <c r="P70" s="63" t="s">
        <v>175</v>
      </c>
      <c r="Q70" s="63" t="s">
        <v>51</v>
      </c>
      <c r="R70" s="74"/>
      <c r="S70" s="33">
        <v>312</v>
      </c>
    </row>
    <row r="71" s="3" customFormat="1" ht="87" customHeight="1" spans="1:19">
      <c r="A71" s="28">
        <v>67</v>
      </c>
      <c r="B71" s="29" t="s">
        <v>22</v>
      </c>
      <c r="C71" s="49" t="s">
        <v>227</v>
      </c>
      <c r="D71" s="31" t="s">
        <v>108</v>
      </c>
      <c r="E71" s="41" t="s">
        <v>228</v>
      </c>
      <c r="F71" s="42">
        <v>2019</v>
      </c>
      <c r="G71" s="51">
        <v>60</v>
      </c>
      <c r="H71" s="33"/>
      <c r="I71" s="33">
        <v>64</v>
      </c>
      <c r="J71" s="33" t="s">
        <v>26</v>
      </c>
      <c r="K71" s="73" t="s">
        <v>213</v>
      </c>
      <c r="L71" s="69" t="s">
        <v>132</v>
      </c>
      <c r="M71" s="37" t="s">
        <v>216</v>
      </c>
      <c r="N71" s="70">
        <v>19</v>
      </c>
      <c r="O71" s="33">
        <v>60</v>
      </c>
      <c r="P71" s="63" t="s">
        <v>167</v>
      </c>
      <c r="Q71" s="63" t="s">
        <v>176</v>
      </c>
      <c r="R71" s="74"/>
      <c r="S71" s="33">
        <v>64</v>
      </c>
    </row>
    <row r="72" s="3" customFormat="1" ht="87" customHeight="1" spans="1:19">
      <c r="A72" s="28">
        <v>68</v>
      </c>
      <c r="B72" s="29" t="s">
        <v>22</v>
      </c>
      <c r="C72" s="37" t="s">
        <v>229</v>
      </c>
      <c r="D72" s="31" t="s">
        <v>97</v>
      </c>
      <c r="E72" s="38" t="s">
        <v>228</v>
      </c>
      <c r="F72" s="33">
        <v>2019</v>
      </c>
      <c r="G72" s="39">
        <v>180</v>
      </c>
      <c r="H72" s="33"/>
      <c r="I72" s="33">
        <v>268</v>
      </c>
      <c r="J72" s="33" t="s">
        <v>26</v>
      </c>
      <c r="K72" s="33" t="s">
        <v>213</v>
      </c>
      <c r="L72" s="69" t="s">
        <v>226</v>
      </c>
      <c r="M72" s="37" t="s">
        <v>216</v>
      </c>
      <c r="N72" s="70">
        <v>108</v>
      </c>
      <c r="O72" s="33">
        <v>329</v>
      </c>
      <c r="P72" s="63" t="s">
        <v>175</v>
      </c>
      <c r="Q72" s="63" t="s">
        <v>31</v>
      </c>
      <c r="R72" s="74"/>
      <c r="S72" s="33">
        <v>268</v>
      </c>
    </row>
    <row r="73" s="3" customFormat="1" ht="87" customHeight="1" spans="1:19">
      <c r="A73" s="28">
        <v>69</v>
      </c>
      <c r="B73" s="29" t="s">
        <v>22</v>
      </c>
      <c r="C73" s="40" t="s">
        <v>230</v>
      </c>
      <c r="D73" s="31" t="s">
        <v>231</v>
      </c>
      <c r="E73" s="41" t="s">
        <v>232</v>
      </c>
      <c r="F73" s="42">
        <v>2019</v>
      </c>
      <c r="G73" s="51">
        <v>278</v>
      </c>
      <c r="H73" s="33"/>
      <c r="I73" s="33">
        <v>388</v>
      </c>
      <c r="J73" s="33" t="s">
        <v>131</v>
      </c>
      <c r="K73" s="41" t="s">
        <v>213</v>
      </c>
      <c r="L73" s="69" t="s">
        <v>132</v>
      </c>
      <c r="M73" s="69" t="s">
        <v>29</v>
      </c>
      <c r="N73" s="61">
        <v>39</v>
      </c>
      <c r="O73" s="33">
        <v>116</v>
      </c>
      <c r="P73" s="63" t="s">
        <v>167</v>
      </c>
      <c r="Q73" s="63" t="s">
        <v>51</v>
      </c>
      <c r="R73" s="74"/>
      <c r="S73" s="33">
        <v>388</v>
      </c>
    </row>
    <row r="74" s="3" customFormat="1" ht="87" customHeight="1" spans="1:19">
      <c r="A74" s="28">
        <v>70</v>
      </c>
      <c r="B74" s="29" t="s">
        <v>22</v>
      </c>
      <c r="C74" s="40" t="s">
        <v>233</v>
      </c>
      <c r="D74" s="31" t="s">
        <v>97</v>
      </c>
      <c r="E74" s="41" t="s">
        <v>232</v>
      </c>
      <c r="F74" s="42">
        <v>2019</v>
      </c>
      <c r="G74" s="51">
        <v>180</v>
      </c>
      <c r="H74" s="33"/>
      <c r="I74" s="33">
        <v>195</v>
      </c>
      <c r="J74" s="33" t="s">
        <v>131</v>
      </c>
      <c r="K74" s="41" t="s">
        <v>213</v>
      </c>
      <c r="L74" s="69" t="s">
        <v>132</v>
      </c>
      <c r="M74" s="37" t="s">
        <v>216</v>
      </c>
      <c r="N74" s="70">
        <v>41</v>
      </c>
      <c r="O74" s="33">
        <v>121</v>
      </c>
      <c r="P74" s="63" t="s">
        <v>167</v>
      </c>
      <c r="Q74" s="63" t="s">
        <v>51</v>
      </c>
      <c r="R74" s="74"/>
      <c r="S74" s="33">
        <v>195</v>
      </c>
    </row>
    <row r="75" s="3" customFormat="1" ht="87" customHeight="1" spans="1:19">
      <c r="A75" s="28">
        <v>71</v>
      </c>
      <c r="B75" s="29" t="s">
        <v>22</v>
      </c>
      <c r="C75" s="40" t="s">
        <v>234</v>
      </c>
      <c r="D75" s="31" t="s">
        <v>99</v>
      </c>
      <c r="E75" s="41" t="s">
        <v>235</v>
      </c>
      <c r="F75" s="42">
        <v>2019</v>
      </c>
      <c r="G75" s="51">
        <v>48</v>
      </c>
      <c r="H75" s="33"/>
      <c r="I75" s="33">
        <v>72</v>
      </c>
      <c r="J75" s="33" t="s">
        <v>131</v>
      </c>
      <c r="K75" s="41" t="s">
        <v>213</v>
      </c>
      <c r="L75" s="69" t="s">
        <v>132</v>
      </c>
      <c r="M75" s="37" t="s">
        <v>216</v>
      </c>
      <c r="N75" s="70">
        <v>35</v>
      </c>
      <c r="O75" s="33">
        <v>105</v>
      </c>
      <c r="P75" s="63" t="s">
        <v>167</v>
      </c>
      <c r="Q75" s="63" t="s">
        <v>51</v>
      </c>
      <c r="R75" s="74"/>
      <c r="S75" s="33">
        <v>72</v>
      </c>
    </row>
    <row r="76" s="3" customFormat="1" ht="87" customHeight="1" spans="1:19">
      <c r="A76" s="28">
        <v>72</v>
      </c>
      <c r="B76" s="29" t="s">
        <v>22</v>
      </c>
      <c r="C76" s="40" t="s">
        <v>236</v>
      </c>
      <c r="D76" s="31" t="s">
        <v>237</v>
      </c>
      <c r="E76" s="41" t="s">
        <v>235</v>
      </c>
      <c r="F76" s="42">
        <v>2019</v>
      </c>
      <c r="G76" s="51">
        <v>276</v>
      </c>
      <c r="H76" s="33"/>
      <c r="I76" s="33">
        <v>299</v>
      </c>
      <c r="J76" s="33" t="s">
        <v>131</v>
      </c>
      <c r="K76" s="41" t="s">
        <v>213</v>
      </c>
      <c r="L76" s="69" t="s">
        <v>132</v>
      </c>
      <c r="M76" s="69" t="s">
        <v>214</v>
      </c>
      <c r="N76" s="41">
        <v>147</v>
      </c>
      <c r="O76" s="33">
        <v>436</v>
      </c>
      <c r="P76" s="63" t="s">
        <v>238</v>
      </c>
      <c r="Q76" s="63" t="s">
        <v>51</v>
      </c>
      <c r="R76" s="74"/>
      <c r="S76" s="33">
        <v>299</v>
      </c>
    </row>
    <row r="77" s="3" customFormat="1" ht="87" customHeight="1" spans="1:19">
      <c r="A77" s="28">
        <v>73</v>
      </c>
      <c r="B77" s="29" t="s">
        <v>22</v>
      </c>
      <c r="C77" s="37" t="s">
        <v>239</v>
      </c>
      <c r="D77" s="31" t="s">
        <v>183</v>
      </c>
      <c r="E77" s="38" t="s">
        <v>240</v>
      </c>
      <c r="F77" s="33">
        <v>2019</v>
      </c>
      <c r="G77" s="39">
        <v>126</v>
      </c>
      <c r="H77" s="33"/>
      <c r="I77" s="33">
        <v>133</v>
      </c>
      <c r="J77" s="33" t="s">
        <v>26</v>
      </c>
      <c r="K77" s="33" t="s">
        <v>213</v>
      </c>
      <c r="L77" s="69" t="s">
        <v>132</v>
      </c>
      <c r="M77" s="37" t="s">
        <v>29</v>
      </c>
      <c r="N77" s="70">
        <v>53</v>
      </c>
      <c r="O77" s="33">
        <v>173</v>
      </c>
      <c r="P77" s="63" t="s">
        <v>175</v>
      </c>
      <c r="Q77" s="63" t="s">
        <v>51</v>
      </c>
      <c r="R77" s="74"/>
      <c r="S77" s="33">
        <v>133</v>
      </c>
    </row>
    <row r="78" s="3" customFormat="1" ht="87" customHeight="1" spans="1:19">
      <c r="A78" s="28">
        <v>74</v>
      </c>
      <c r="B78" s="29" t="s">
        <v>22</v>
      </c>
      <c r="C78" s="40" t="s">
        <v>241</v>
      </c>
      <c r="D78" s="31" t="s">
        <v>242</v>
      </c>
      <c r="E78" s="41" t="s">
        <v>243</v>
      </c>
      <c r="F78" s="42">
        <v>2019</v>
      </c>
      <c r="G78" s="51">
        <v>91.8</v>
      </c>
      <c r="H78" s="33"/>
      <c r="I78" s="33">
        <v>99.5</v>
      </c>
      <c r="J78" s="33" t="s">
        <v>131</v>
      </c>
      <c r="K78" s="41" t="s">
        <v>213</v>
      </c>
      <c r="L78" s="69" t="s">
        <v>132</v>
      </c>
      <c r="M78" s="37" t="s">
        <v>216</v>
      </c>
      <c r="N78" s="70">
        <v>32</v>
      </c>
      <c r="O78" s="33">
        <v>94</v>
      </c>
      <c r="P78" s="63" t="s">
        <v>167</v>
      </c>
      <c r="Q78" s="63" t="s">
        <v>31</v>
      </c>
      <c r="R78" s="74"/>
      <c r="S78" s="33">
        <v>99.5</v>
      </c>
    </row>
    <row r="79" s="3" customFormat="1" ht="87" customHeight="1" spans="1:19">
      <c r="A79" s="28">
        <v>75</v>
      </c>
      <c r="B79" s="29" t="s">
        <v>22</v>
      </c>
      <c r="C79" s="40" t="s">
        <v>244</v>
      </c>
      <c r="D79" s="31" t="s">
        <v>245</v>
      </c>
      <c r="E79" s="41" t="s">
        <v>243</v>
      </c>
      <c r="F79" s="42">
        <v>2019</v>
      </c>
      <c r="G79" s="51">
        <v>106.44</v>
      </c>
      <c r="H79" s="33"/>
      <c r="I79" s="33">
        <v>129</v>
      </c>
      <c r="J79" s="33" t="s">
        <v>131</v>
      </c>
      <c r="K79" s="41" t="s">
        <v>213</v>
      </c>
      <c r="L79" s="69" t="s">
        <v>132</v>
      </c>
      <c r="M79" s="69" t="s">
        <v>246</v>
      </c>
      <c r="N79" s="41">
        <v>35</v>
      </c>
      <c r="O79" s="33">
        <v>114</v>
      </c>
      <c r="P79" s="63" t="s">
        <v>167</v>
      </c>
      <c r="Q79" s="63" t="s">
        <v>31</v>
      </c>
      <c r="R79" s="74"/>
      <c r="S79" s="33">
        <v>129</v>
      </c>
    </row>
    <row r="80" s="3" customFormat="1" ht="87" customHeight="1" spans="1:19">
      <c r="A80" s="28">
        <v>76</v>
      </c>
      <c r="B80" s="29" t="s">
        <v>22</v>
      </c>
      <c r="C80" s="40" t="s">
        <v>247</v>
      </c>
      <c r="D80" s="31" t="s">
        <v>248</v>
      </c>
      <c r="E80" s="41" t="s">
        <v>243</v>
      </c>
      <c r="F80" s="42">
        <v>2019</v>
      </c>
      <c r="G80" s="51">
        <v>154.86</v>
      </c>
      <c r="H80" s="33"/>
      <c r="I80" s="33">
        <v>168</v>
      </c>
      <c r="J80" s="33" t="s">
        <v>131</v>
      </c>
      <c r="K80" s="41" t="s">
        <v>213</v>
      </c>
      <c r="L80" s="69" t="s">
        <v>132</v>
      </c>
      <c r="M80" s="37" t="s">
        <v>29</v>
      </c>
      <c r="N80" s="70">
        <v>26</v>
      </c>
      <c r="O80" s="33">
        <v>82</v>
      </c>
      <c r="P80" s="63" t="s">
        <v>238</v>
      </c>
      <c r="Q80" s="63" t="s">
        <v>51</v>
      </c>
      <c r="R80" s="74"/>
      <c r="S80" s="33">
        <v>168</v>
      </c>
    </row>
    <row r="81" s="3" customFormat="1" ht="87" customHeight="1" spans="1:19">
      <c r="A81" s="28">
        <v>77</v>
      </c>
      <c r="B81" s="29" t="s">
        <v>22</v>
      </c>
      <c r="C81" s="40" t="s">
        <v>249</v>
      </c>
      <c r="D81" s="31" t="s">
        <v>250</v>
      </c>
      <c r="E81" s="41" t="s">
        <v>243</v>
      </c>
      <c r="F81" s="42">
        <v>2019</v>
      </c>
      <c r="G81" s="43">
        <v>12</v>
      </c>
      <c r="H81" s="33"/>
      <c r="I81" s="33">
        <v>13</v>
      </c>
      <c r="J81" s="33" t="s">
        <v>131</v>
      </c>
      <c r="K81" s="41" t="s">
        <v>213</v>
      </c>
      <c r="L81" s="69" t="s">
        <v>132</v>
      </c>
      <c r="M81" s="37" t="s">
        <v>251</v>
      </c>
      <c r="N81" s="70">
        <v>27</v>
      </c>
      <c r="O81" s="33">
        <v>84</v>
      </c>
      <c r="P81" s="63" t="s">
        <v>188</v>
      </c>
      <c r="Q81" s="63" t="s">
        <v>51</v>
      </c>
      <c r="R81" s="74"/>
      <c r="S81" s="33">
        <v>13</v>
      </c>
    </row>
    <row r="82" s="3" customFormat="1" ht="87" customHeight="1" spans="1:19">
      <c r="A82" s="28">
        <v>78</v>
      </c>
      <c r="B82" s="29" t="s">
        <v>22</v>
      </c>
      <c r="C82" s="40" t="s">
        <v>252</v>
      </c>
      <c r="D82" s="31" t="s">
        <v>253</v>
      </c>
      <c r="E82" s="41" t="s">
        <v>243</v>
      </c>
      <c r="F82" s="42">
        <v>2019</v>
      </c>
      <c r="G82" s="43">
        <v>43.38</v>
      </c>
      <c r="H82" s="33"/>
      <c r="I82" s="33">
        <v>47</v>
      </c>
      <c r="J82" s="33" t="s">
        <v>131</v>
      </c>
      <c r="K82" s="41" t="s">
        <v>213</v>
      </c>
      <c r="L82" s="69" t="s">
        <v>132</v>
      </c>
      <c r="M82" s="37" t="s">
        <v>251</v>
      </c>
      <c r="N82" s="70">
        <v>26</v>
      </c>
      <c r="O82" s="33">
        <v>79</v>
      </c>
      <c r="P82" s="63" t="s">
        <v>188</v>
      </c>
      <c r="Q82" s="63" t="s">
        <v>51</v>
      </c>
      <c r="R82" s="74"/>
      <c r="S82" s="33">
        <v>47</v>
      </c>
    </row>
    <row r="83" s="3" customFormat="1" ht="87" customHeight="1" spans="1:19">
      <c r="A83" s="28">
        <v>79</v>
      </c>
      <c r="B83" s="29" t="s">
        <v>22</v>
      </c>
      <c r="C83" s="40" t="s">
        <v>254</v>
      </c>
      <c r="D83" s="31" t="s">
        <v>255</v>
      </c>
      <c r="E83" s="41" t="s">
        <v>256</v>
      </c>
      <c r="F83" s="42">
        <v>2019</v>
      </c>
      <c r="G83" s="51">
        <v>112.08</v>
      </c>
      <c r="H83" s="33"/>
      <c r="I83" s="33">
        <v>200</v>
      </c>
      <c r="J83" s="33" t="s">
        <v>131</v>
      </c>
      <c r="K83" s="41" t="s">
        <v>213</v>
      </c>
      <c r="L83" s="69" t="s">
        <v>132</v>
      </c>
      <c r="M83" s="37" t="s">
        <v>216</v>
      </c>
      <c r="N83" s="70">
        <v>38</v>
      </c>
      <c r="O83" s="33">
        <v>124</v>
      </c>
      <c r="P83" s="63" t="s">
        <v>167</v>
      </c>
      <c r="Q83" s="63" t="s">
        <v>31</v>
      </c>
      <c r="R83" s="74"/>
      <c r="S83" s="33">
        <v>200</v>
      </c>
    </row>
    <row r="84" s="3" customFormat="1" ht="87" customHeight="1" spans="1:19">
      <c r="A84" s="28">
        <v>80</v>
      </c>
      <c r="B84" s="29" t="s">
        <v>22</v>
      </c>
      <c r="C84" s="40" t="s">
        <v>257</v>
      </c>
      <c r="D84" s="31" t="s">
        <v>258</v>
      </c>
      <c r="E84" s="41" t="s">
        <v>256</v>
      </c>
      <c r="F84" s="42">
        <v>2019</v>
      </c>
      <c r="G84" s="51">
        <v>163.8</v>
      </c>
      <c r="H84" s="33"/>
      <c r="I84" s="33">
        <v>180</v>
      </c>
      <c r="J84" s="33" t="s">
        <v>131</v>
      </c>
      <c r="K84" s="41" t="s">
        <v>213</v>
      </c>
      <c r="L84" s="69" t="s">
        <v>226</v>
      </c>
      <c r="M84" s="69" t="s">
        <v>216</v>
      </c>
      <c r="N84" s="41">
        <v>37</v>
      </c>
      <c r="O84" s="33">
        <v>119</v>
      </c>
      <c r="P84" s="63" t="s">
        <v>167</v>
      </c>
      <c r="Q84" s="63" t="s">
        <v>51</v>
      </c>
      <c r="R84" s="74"/>
      <c r="S84" s="33">
        <v>180</v>
      </c>
    </row>
    <row r="85" s="3" customFormat="1" ht="87" customHeight="1" spans="1:19">
      <c r="A85" s="28">
        <v>81</v>
      </c>
      <c r="B85" s="29" t="s">
        <v>22</v>
      </c>
      <c r="C85" s="40" t="s">
        <v>259</v>
      </c>
      <c r="D85" s="31" t="s">
        <v>260</v>
      </c>
      <c r="E85" s="41" t="s">
        <v>256</v>
      </c>
      <c r="F85" s="42">
        <v>2019</v>
      </c>
      <c r="G85" s="51">
        <v>142.8</v>
      </c>
      <c r="H85" s="33"/>
      <c r="I85" s="33">
        <v>155</v>
      </c>
      <c r="J85" s="33" t="s">
        <v>131</v>
      </c>
      <c r="K85" s="41" t="s">
        <v>213</v>
      </c>
      <c r="L85" s="69" t="s">
        <v>132</v>
      </c>
      <c r="M85" s="37" t="s">
        <v>29</v>
      </c>
      <c r="N85" s="70">
        <v>42</v>
      </c>
      <c r="O85" s="33">
        <v>143</v>
      </c>
      <c r="P85" s="63" t="s">
        <v>167</v>
      </c>
      <c r="Q85" s="63" t="s">
        <v>31</v>
      </c>
      <c r="R85" s="74"/>
      <c r="S85" s="33">
        <v>155</v>
      </c>
    </row>
    <row r="86" s="3" customFormat="1" ht="87" customHeight="1" spans="1:19">
      <c r="A86" s="28">
        <v>82</v>
      </c>
      <c r="B86" s="29" t="s">
        <v>22</v>
      </c>
      <c r="C86" s="49" t="s">
        <v>261</v>
      </c>
      <c r="D86" s="31" t="s">
        <v>203</v>
      </c>
      <c r="E86" s="41" t="s">
        <v>262</v>
      </c>
      <c r="F86" s="42">
        <v>2019</v>
      </c>
      <c r="G86" s="51">
        <v>90</v>
      </c>
      <c r="H86" s="33"/>
      <c r="I86" s="33">
        <v>94</v>
      </c>
      <c r="J86" s="33" t="s">
        <v>26</v>
      </c>
      <c r="K86" s="73" t="s">
        <v>213</v>
      </c>
      <c r="L86" s="69" t="s">
        <v>132</v>
      </c>
      <c r="M86" s="69" t="s">
        <v>214</v>
      </c>
      <c r="N86" s="41">
        <v>31</v>
      </c>
      <c r="O86" s="33">
        <v>96</v>
      </c>
      <c r="P86" s="63" t="s">
        <v>167</v>
      </c>
      <c r="Q86" s="63" t="s">
        <v>31</v>
      </c>
      <c r="R86" s="74"/>
      <c r="S86" s="33">
        <v>94</v>
      </c>
    </row>
    <row r="87" s="3" customFormat="1" ht="87" customHeight="1" spans="1:19">
      <c r="A87" s="28">
        <v>83</v>
      </c>
      <c r="B87" s="29" t="s">
        <v>22</v>
      </c>
      <c r="C87" s="49" t="s">
        <v>263</v>
      </c>
      <c r="D87" s="31" t="s">
        <v>211</v>
      </c>
      <c r="E87" s="41" t="s">
        <v>262</v>
      </c>
      <c r="F87" s="42">
        <v>2019</v>
      </c>
      <c r="G87" s="51">
        <v>120</v>
      </c>
      <c r="H87" s="33"/>
      <c r="I87" s="33">
        <v>120</v>
      </c>
      <c r="J87" s="33" t="s">
        <v>26</v>
      </c>
      <c r="K87" s="73" t="s">
        <v>213</v>
      </c>
      <c r="L87" s="69" t="s">
        <v>132</v>
      </c>
      <c r="M87" s="69" t="s">
        <v>214</v>
      </c>
      <c r="N87" s="41">
        <v>56</v>
      </c>
      <c r="O87" s="33">
        <v>178</v>
      </c>
      <c r="P87" s="63" t="s">
        <v>238</v>
      </c>
      <c r="Q87" s="63" t="s">
        <v>51</v>
      </c>
      <c r="R87" s="74"/>
      <c r="S87" s="33">
        <v>120</v>
      </c>
    </row>
    <row r="88" s="3" customFormat="1" ht="87" customHeight="1" spans="1:19">
      <c r="A88" s="28">
        <v>84</v>
      </c>
      <c r="B88" s="29" t="s">
        <v>22</v>
      </c>
      <c r="C88" s="37" t="s">
        <v>264</v>
      </c>
      <c r="D88" s="31" t="s">
        <v>150</v>
      </c>
      <c r="E88" s="38" t="s">
        <v>262</v>
      </c>
      <c r="F88" s="33">
        <v>2019</v>
      </c>
      <c r="G88" s="39">
        <v>150</v>
      </c>
      <c r="H88" s="33"/>
      <c r="I88" s="33">
        <v>164</v>
      </c>
      <c r="J88" s="33" t="s">
        <v>26</v>
      </c>
      <c r="K88" s="33" t="s">
        <v>213</v>
      </c>
      <c r="L88" s="69" t="s">
        <v>132</v>
      </c>
      <c r="M88" s="37" t="s">
        <v>214</v>
      </c>
      <c r="N88" s="70">
        <v>12</v>
      </c>
      <c r="O88" s="33">
        <v>34</v>
      </c>
      <c r="P88" s="63" t="s">
        <v>175</v>
      </c>
      <c r="Q88" s="63" t="s">
        <v>51</v>
      </c>
      <c r="R88" s="74"/>
      <c r="S88" s="33">
        <v>164</v>
      </c>
    </row>
    <row r="89" s="3" customFormat="1" ht="87" customHeight="1" spans="1:19">
      <c r="A89" s="28">
        <v>85</v>
      </c>
      <c r="B89" s="29" t="s">
        <v>22</v>
      </c>
      <c r="C89" s="40" t="s">
        <v>265</v>
      </c>
      <c r="D89" s="31" t="s">
        <v>266</v>
      </c>
      <c r="E89" s="41" t="s">
        <v>165</v>
      </c>
      <c r="F89" s="42">
        <v>2019</v>
      </c>
      <c r="G89" s="51">
        <v>199.5</v>
      </c>
      <c r="H89" s="33"/>
      <c r="I89" s="33">
        <v>216</v>
      </c>
      <c r="J89" s="33" t="s">
        <v>131</v>
      </c>
      <c r="K89" s="41" t="s">
        <v>267</v>
      </c>
      <c r="L89" s="69" t="s">
        <v>186</v>
      </c>
      <c r="M89" s="69" t="s">
        <v>268</v>
      </c>
      <c r="N89" s="41">
        <v>40</v>
      </c>
      <c r="O89" s="33">
        <v>120</v>
      </c>
      <c r="P89" s="63" t="s">
        <v>167</v>
      </c>
      <c r="Q89" s="63" t="s">
        <v>31</v>
      </c>
      <c r="R89" s="74"/>
      <c r="S89" s="33">
        <v>216</v>
      </c>
    </row>
    <row r="90" s="3" customFormat="1" ht="87" customHeight="1" spans="1:19">
      <c r="A90" s="28">
        <v>86</v>
      </c>
      <c r="B90" s="29" t="s">
        <v>22</v>
      </c>
      <c r="C90" s="35" t="s">
        <v>269</v>
      </c>
      <c r="D90" s="31" t="s">
        <v>270</v>
      </c>
      <c r="E90" s="77" t="s">
        <v>271</v>
      </c>
      <c r="F90" s="78">
        <v>2019</v>
      </c>
      <c r="G90" s="79">
        <v>50</v>
      </c>
      <c r="H90" s="33"/>
      <c r="I90" s="78">
        <v>50</v>
      </c>
      <c r="J90" s="33" t="s">
        <v>26</v>
      </c>
      <c r="K90" s="34" t="s">
        <v>272</v>
      </c>
      <c r="L90" s="65" t="s">
        <v>273</v>
      </c>
      <c r="M90" s="83" t="s">
        <v>274</v>
      </c>
      <c r="N90" s="84"/>
      <c r="O90" s="33">
        <v>139</v>
      </c>
      <c r="P90" s="63" t="s">
        <v>176</v>
      </c>
      <c r="Q90" s="63" t="s">
        <v>118</v>
      </c>
      <c r="R90" s="74"/>
      <c r="S90" s="78">
        <v>50</v>
      </c>
    </row>
    <row r="91" s="3" customFormat="1" ht="87" customHeight="1" spans="1:19">
      <c r="A91" s="28">
        <v>87</v>
      </c>
      <c r="B91" s="29" t="s">
        <v>22</v>
      </c>
      <c r="C91" s="35" t="s">
        <v>275</v>
      </c>
      <c r="D91" s="31" t="s">
        <v>276</v>
      </c>
      <c r="E91" s="77" t="s">
        <v>103</v>
      </c>
      <c r="F91" s="78">
        <v>2019</v>
      </c>
      <c r="G91" s="79">
        <v>95</v>
      </c>
      <c r="H91" s="33"/>
      <c r="I91" s="78">
        <v>95</v>
      </c>
      <c r="J91" s="33" t="s">
        <v>26</v>
      </c>
      <c r="K91" s="34" t="s">
        <v>272</v>
      </c>
      <c r="L91" s="85" t="s">
        <v>186</v>
      </c>
      <c r="M91" s="83" t="s">
        <v>277</v>
      </c>
      <c r="N91" s="84">
        <v>32</v>
      </c>
      <c r="O91" s="33">
        <v>105</v>
      </c>
      <c r="P91" s="63" t="s">
        <v>176</v>
      </c>
      <c r="Q91" s="63" t="s">
        <v>118</v>
      </c>
      <c r="R91" s="74"/>
      <c r="S91" s="78">
        <v>95</v>
      </c>
    </row>
    <row r="92" s="3" customFormat="1" ht="87" customHeight="1" spans="1:19">
      <c r="A92" s="28">
        <v>88</v>
      </c>
      <c r="B92" s="29" t="s">
        <v>22</v>
      </c>
      <c r="C92" s="49" t="s">
        <v>278</v>
      </c>
      <c r="D92" s="31" t="s">
        <v>203</v>
      </c>
      <c r="E92" s="41" t="s">
        <v>279</v>
      </c>
      <c r="F92" s="42">
        <v>2019</v>
      </c>
      <c r="G92" s="51">
        <v>90</v>
      </c>
      <c r="H92" s="33"/>
      <c r="I92" s="33">
        <v>102</v>
      </c>
      <c r="J92" s="33" t="s">
        <v>26</v>
      </c>
      <c r="K92" s="73" t="s">
        <v>280</v>
      </c>
      <c r="L92" s="69" t="s">
        <v>200</v>
      </c>
      <c r="M92" s="37" t="s">
        <v>281</v>
      </c>
      <c r="N92" s="70">
        <v>100</v>
      </c>
      <c r="O92" s="33">
        <v>300</v>
      </c>
      <c r="P92" s="63" t="s">
        <v>167</v>
      </c>
      <c r="Q92" s="63" t="s">
        <v>176</v>
      </c>
      <c r="R92" s="74"/>
      <c r="S92" s="33">
        <v>102</v>
      </c>
    </row>
    <row r="93" s="3" customFormat="1" ht="87" customHeight="1" spans="1:19">
      <c r="A93" s="28">
        <v>89</v>
      </c>
      <c r="B93" s="29" t="s">
        <v>181</v>
      </c>
      <c r="C93" s="65" t="s">
        <v>282</v>
      </c>
      <c r="D93" s="31" t="s">
        <v>203</v>
      </c>
      <c r="E93" s="38" t="s">
        <v>283</v>
      </c>
      <c r="F93" s="33" t="s">
        <v>284</v>
      </c>
      <c r="G93" s="39">
        <v>90</v>
      </c>
      <c r="H93" s="33"/>
      <c r="I93" s="33">
        <v>40</v>
      </c>
      <c r="J93" s="33" t="s">
        <v>26</v>
      </c>
      <c r="K93" s="33" t="s">
        <v>280</v>
      </c>
      <c r="L93" s="69" t="s">
        <v>200</v>
      </c>
      <c r="M93" s="37" t="s">
        <v>285</v>
      </c>
      <c r="N93" s="70">
        <v>30</v>
      </c>
      <c r="O93" s="33">
        <v>105</v>
      </c>
      <c r="P93" s="63" t="s">
        <v>176</v>
      </c>
      <c r="Q93" s="63" t="s">
        <v>51</v>
      </c>
      <c r="R93" s="74"/>
      <c r="S93" s="33">
        <v>40</v>
      </c>
    </row>
    <row r="94" s="3" customFormat="1" ht="87" customHeight="1" spans="1:19">
      <c r="A94" s="28">
        <v>90</v>
      </c>
      <c r="B94" s="29" t="s">
        <v>22</v>
      </c>
      <c r="C94" s="35" t="s">
        <v>286</v>
      </c>
      <c r="D94" s="31" t="s">
        <v>99</v>
      </c>
      <c r="E94" s="77" t="s">
        <v>287</v>
      </c>
      <c r="F94" s="78">
        <v>2019</v>
      </c>
      <c r="G94" s="79">
        <v>50</v>
      </c>
      <c r="H94" s="33"/>
      <c r="I94" s="78">
        <v>158</v>
      </c>
      <c r="J94" s="33" t="s">
        <v>26</v>
      </c>
      <c r="K94" s="34" t="s">
        <v>280</v>
      </c>
      <c r="L94" s="65" t="s">
        <v>273</v>
      </c>
      <c r="M94" s="83" t="s">
        <v>288</v>
      </c>
      <c r="N94" s="84">
        <v>52</v>
      </c>
      <c r="O94" s="33">
        <v>157</v>
      </c>
      <c r="P94" s="63" t="s">
        <v>175</v>
      </c>
      <c r="Q94" s="63" t="s">
        <v>176</v>
      </c>
      <c r="R94" s="74"/>
      <c r="S94" s="78">
        <v>158</v>
      </c>
    </row>
    <row r="95" s="3" customFormat="1" ht="87" customHeight="1" spans="1:19">
      <c r="A95" s="28">
        <v>91</v>
      </c>
      <c r="B95" s="29" t="s">
        <v>22</v>
      </c>
      <c r="C95" s="49" t="s">
        <v>289</v>
      </c>
      <c r="D95" s="31" t="s">
        <v>211</v>
      </c>
      <c r="E95" s="41" t="s">
        <v>290</v>
      </c>
      <c r="F95" s="42">
        <v>2019</v>
      </c>
      <c r="G95" s="51">
        <v>120</v>
      </c>
      <c r="H95" s="33"/>
      <c r="I95" s="33">
        <v>120</v>
      </c>
      <c r="J95" s="33" t="s">
        <v>26</v>
      </c>
      <c r="K95" s="73" t="s">
        <v>280</v>
      </c>
      <c r="L95" s="69" t="s">
        <v>200</v>
      </c>
      <c r="M95" s="37" t="s">
        <v>291</v>
      </c>
      <c r="N95" s="70">
        <v>39</v>
      </c>
      <c r="O95" s="33">
        <v>120</v>
      </c>
      <c r="P95" s="63" t="s">
        <v>167</v>
      </c>
      <c r="Q95" s="63" t="s">
        <v>51</v>
      </c>
      <c r="R95" s="74"/>
      <c r="S95" s="33">
        <v>120</v>
      </c>
    </row>
    <row r="96" s="3" customFormat="1" ht="87" customHeight="1" spans="1:19">
      <c r="A96" s="28">
        <v>92</v>
      </c>
      <c r="B96" s="29" t="s">
        <v>22</v>
      </c>
      <c r="C96" s="40" t="s">
        <v>292</v>
      </c>
      <c r="D96" s="31" t="s">
        <v>293</v>
      </c>
      <c r="E96" s="41" t="s">
        <v>294</v>
      </c>
      <c r="F96" s="42">
        <v>2019</v>
      </c>
      <c r="G96" s="43">
        <v>136.8</v>
      </c>
      <c r="H96" s="33"/>
      <c r="I96" s="33">
        <v>118</v>
      </c>
      <c r="J96" s="33" t="s">
        <v>131</v>
      </c>
      <c r="K96" s="41" t="s">
        <v>280</v>
      </c>
      <c r="L96" s="69" t="s">
        <v>200</v>
      </c>
      <c r="M96" s="37" t="s">
        <v>204</v>
      </c>
      <c r="N96" s="70">
        <v>34</v>
      </c>
      <c r="O96" s="33">
        <v>110</v>
      </c>
      <c r="P96" s="63" t="s">
        <v>167</v>
      </c>
      <c r="Q96" s="63" t="s">
        <v>176</v>
      </c>
      <c r="R96" s="74"/>
      <c r="S96" s="33">
        <v>118</v>
      </c>
    </row>
    <row r="97" s="3" customFormat="1" ht="87" customHeight="1" spans="1:19">
      <c r="A97" s="28">
        <v>93</v>
      </c>
      <c r="B97" s="29" t="s">
        <v>22</v>
      </c>
      <c r="C97" s="40" t="s">
        <v>295</v>
      </c>
      <c r="D97" s="31" t="s">
        <v>296</v>
      </c>
      <c r="E97" s="41" t="s">
        <v>294</v>
      </c>
      <c r="F97" s="42">
        <v>2019</v>
      </c>
      <c r="G97" s="43">
        <v>138.6</v>
      </c>
      <c r="H97" s="33"/>
      <c r="I97" s="33">
        <v>154</v>
      </c>
      <c r="J97" s="33" t="s">
        <v>131</v>
      </c>
      <c r="K97" s="41" t="s">
        <v>280</v>
      </c>
      <c r="L97" s="69" t="s">
        <v>200</v>
      </c>
      <c r="M97" s="37" t="s">
        <v>29</v>
      </c>
      <c r="N97" s="70">
        <v>36</v>
      </c>
      <c r="O97" s="33">
        <v>102</v>
      </c>
      <c r="P97" s="63" t="s">
        <v>167</v>
      </c>
      <c r="Q97" s="63" t="s">
        <v>176</v>
      </c>
      <c r="R97" s="74"/>
      <c r="S97" s="33">
        <v>154</v>
      </c>
    </row>
    <row r="98" s="3" customFormat="1" ht="87" customHeight="1" spans="1:19">
      <c r="A98" s="28">
        <v>94</v>
      </c>
      <c r="B98" s="42" t="s">
        <v>181</v>
      </c>
      <c r="C98" s="47" t="s">
        <v>297</v>
      </c>
      <c r="D98" s="31" t="s">
        <v>298</v>
      </c>
      <c r="E98" s="41" t="s">
        <v>299</v>
      </c>
      <c r="F98" s="42">
        <v>2019</v>
      </c>
      <c r="G98" s="39">
        <v>84</v>
      </c>
      <c r="H98" s="33"/>
      <c r="I98" s="33">
        <v>50</v>
      </c>
      <c r="J98" s="33" t="s">
        <v>26</v>
      </c>
      <c r="K98" s="73" t="s">
        <v>280</v>
      </c>
      <c r="L98" s="69" t="s">
        <v>200</v>
      </c>
      <c r="M98" s="37" t="s">
        <v>208</v>
      </c>
      <c r="N98" s="70">
        <v>33</v>
      </c>
      <c r="O98" s="33">
        <v>110</v>
      </c>
      <c r="P98" s="63" t="s">
        <v>167</v>
      </c>
      <c r="Q98" s="63" t="s">
        <v>31</v>
      </c>
      <c r="R98" s="74"/>
      <c r="S98" s="33">
        <v>50</v>
      </c>
    </row>
    <row r="99" s="3" customFormat="1" ht="87" customHeight="1" spans="1:19">
      <c r="A99" s="28">
        <v>95</v>
      </c>
      <c r="B99" s="29" t="s">
        <v>22</v>
      </c>
      <c r="C99" s="49" t="s">
        <v>300</v>
      </c>
      <c r="D99" s="31" t="s">
        <v>301</v>
      </c>
      <c r="E99" s="41" t="s">
        <v>302</v>
      </c>
      <c r="F99" s="42">
        <v>2019</v>
      </c>
      <c r="G99" s="51">
        <v>156</v>
      </c>
      <c r="H99" s="33"/>
      <c r="I99" s="33">
        <v>163</v>
      </c>
      <c r="J99" s="33" t="s">
        <v>26</v>
      </c>
      <c r="K99" s="73" t="s">
        <v>280</v>
      </c>
      <c r="L99" s="69" t="s">
        <v>200</v>
      </c>
      <c r="M99" s="37" t="s">
        <v>208</v>
      </c>
      <c r="N99" s="70">
        <v>41</v>
      </c>
      <c r="O99" s="33">
        <v>136</v>
      </c>
      <c r="P99" s="63" t="s">
        <v>167</v>
      </c>
      <c r="Q99" s="63" t="s">
        <v>176</v>
      </c>
      <c r="R99" s="74"/>
      <c r="S99" s="33">
        <v>163</v>
      </c>
    </row>
    <row r="100" s="3" customFormat="1" ht="87" customHeight="1" spans="1:19">
      <c r="A100" s="28">
        <v>96</v>
      </c>
      <c r="B100" s="42" t="s">
        <v>181</v>
      </c>
      <c r="C100" s="47" t="s">
        <v>303</v>
      </c>
      <c r="D100" s="31" t="s">
        <v>304</v>
      </c>
      <c r="E100" s="41" t="s">
        <v>305</v>
      </c>
      <c r="F100" s="42">
        <v>2019</v>
      </c>
      <c r="G100" s="39">
        <v>132</v>
      </c>
      <c r="H100" s="33"/>
      <c r="I100" s="33">
        <v>60</v>
      </c>
      <c r="J100" s="33" t="s">
        <v>26</v>
      </c>
      <c r="K100" s="73" t="s">
        <v>280</v>
      </c>
      <c r="L100" s="69" t="s">
        <v>200</v>
      </c>
      <c r="M100" s="37" t="s">
        <v>306</v>
      </c>
      <c r="N100" s="70">
        <v>35</v>
      </c>
      <c r="O100" s="33">
        <v>112</v>
      </c>
      <c r="P100" s="63" t="s">
        <v>167</v>
      </c>
      <c r="Q100" s="63" t="s">
        <v>31</v>
      </c>
      <c r="R100" s="74"/>
      <c r="S100" s="33">
        <v>60</v>
      </c>
    </row>
    <row r="101" s="3" customFormat="1" ht="87" customHeight="1" spans="1:19">
      <c r="A101" s="28">
        <v>97</v>
      </c>
      <c r="B101" s="29" t="s">
        <v>22</v>
      </c>
      <c r="C101" s="37" t="s">
        <v>307</v>
      </c>
      <c r="D101" s="31" t="s">
        <v>308</v>
      </c>
      <c r="E101" s="38" t="s">
        <v>309</v>
      </c>
      <c r="F101" s="33">
        <v>2019</v>
      </c>
      <c r="G101" s="39">
        <v>210</v>
      </c>
      <c r="H101" s="33"/>
      <c r="I101" s="33">
        <v>148</v>
      </c>
      <c r="J101" s="33" t="s">
        <v>26</v>
      </c>
      <c r="K101" s="33" t="s">
        <v>310</v>
      </c>
      <c r="L101" s="37" t="s">
        <v>58</v>
      </c>
      <c r="M101" s="37" t="s">
        <v>29</v>
      </c>
      <c r="N101" s="70">
        <v>23</v>
      </c>
      <c r="O101" s="33">
        <v>66</v>
      </c>
      <c r="P101" s="63" t="s">
        <v>175</v>
      </c>
      <c r="Q101" s="63" t="s">
        <v>51</v>
      </c>
      <c r="R101" s="74"/>
      <c r="S101" s="33">
        <v>148</v>
      </c>
    </row>
    <row r="102" s="3" customFormat="1" ht="87" customHeight="1" spans="1:19">
      <c r="A102" s="28">
        <v>98</v>
      </c>
      <c r="B102" s="29" t="s">
        <v>22</v>
      </c>
      <c r="C102" s="37" t="s">
        <v>311</v>
      </c>
      <c r="D102" s="31" t="s">
        <v>79</v>
      </c>
      <c r="E102" s="38" t="s">
        <v>309</v>
      </c>
      <c r="F102" s="33">
        <v>2019</v>
      </c>
      <c r="G102" s="39">
        <v>240</v>
      </c>
      <c r="H102" s="33"/>
      <c r="I102" s="33">
        <v>40</v>
      </c>
      <c r="J102" s="33" t="s">
        <v>26</v>
      </c>
      <c r="K102" s="33" t="s">
        <v>310</v>
      </c>
      <c r="L102" s="37" t="s">
        <v>58</v>
      </c>
      <c r="M102" s="37" t="s">
        <v>29</v>
      </c>
      <c r="N102" s="70">
        <v>14</v>
      </c>
      <c r="O102" s="33">
        <v>45</v>
      </c>
      <c r="P102" s="63" t="s">
        <v>175</v>
      </c>
      <c r="Q102" s="63" t="s">
        <v>176</v>
      </c>
      <c r="R102" s="74"/>
      <c r="S102" s="33">
        <v>40</v>
      </c>
    </row>
    <row r="103" s="3" customFormat="1" ht="87" customHeight="1" spans="1:19">
      <c r="A103" s="28">
        <v>99</v>
      </c>
      <c r="B103" s="29" t="s">
        <v>22</v>
      </c>
      <c r="C103" s="37" t="s">
        <v>312</v>
      </c>
      <c r="D103" s="31" t="s">
        <v>79</v>
      </c>
      <c r="E103" s="38" t="s">
        <v>309</v>
      </c>
      <c r="F103" s="33">
        <v>2019</v>
      </c>
      <c r="G103" s="39">
        <v>240</v>
      </c>
      <c r="H103" s="33"/>
      <c r="I103" s="33">
        <v>220</v>
      </c>
      <c r="J103" s="33" t="s">
        <v>26</v>
      </c>
      <c r="K103" s="33" t="s">
        <v>310</v>
      </c>
      <c r="L103" s="37" t="s">
        <v>58</v>
      </c>
      <c r="M103" s="37" t="s">
        <v>214</v>
      </c>
      <c r="N103" s="70">
        <v>14</v>
      </c>
      <c r="O103" s="33">
        <v>41</v>
      </c>
      <c r="P103" s="63" t="s">
        <v>175</v>
      </c>
      <c r="Q103" s="63" t="s">
        <v>51</v>
      </c>
      <c r="R103" s="74"/>
      <c r="S103" s="33">
        <v>220</v>
      </c>
    </row>
    <row r="104" s="3" customFormat="1" ht="87" customHeight="1" spans="1:19">
      <c r="A104" s="28">
        <v>100</v>
      </c>
      <c r="B104" s="29" t="s">
        <v>22</v>
      </c>
      <c r="C104" s="40" t="s">
        <v>313</v>
      </c>
      <c r="D104" s="31" t="s">
        <v>314</v>
      </c>
      <c r="E104" s="41" t="s">
        <v>315</v>
      </c>
      <c r="F104" s="42">
        <v>2019</v>
      </c>
      <c r="G104" s="51">
        <v>75</v>
      </c>
      <c r="H104" s="33"/>
      <c r="I104" s="33">
        <v>81</v>
      </c>
      <c r="J104" s="33" t="s">
        <v>131</v>
      </c>
      <c r="K104" s="41" t="s">
        <v>310</v>
      </c>
      <c r="L104" s="37" t="s">
        <v>58</v>
      </c>
      <c r="M104" s="69" t="s">
        <v>208</v>
      </c>
      <c r="N104" s="41">
        <v>41</v>
      </c>
      <c r="O104" s="33">
        <v>127</v>
      </c>
      <c r="P104" s="63" t="s">
        <v>167</v>
      </c>
      <c r="Q104" s="63" t="s">
        <v>51</v>
      </c>
      <c r="R104" s="74"/>
      <c r="S104" s="33">
        <v>81</v>
      </c>
    </row>
    <row r="105" s="3" customFormat="1" ht="87" customHeight="1" spans="1:19">
      <c r="A105" s="28">
        <v>101</v>
      </c>
      <c r="B105" s="29" t="s">
        <v>22</v>
      </c>
      <c r="C105" s="40" t="s">
        <v>316</v>
      </c>
      <c r="D105" s="31" t="s">
        <v>317</v>
      </c>
      <c r="E105" s="41" t="s">
        <v>318</v>
      </c>
      <c r="F105" s="42">
        <v>2019</v>
      </c>
      <c r="G105" s="51">
        <v>42</v>
      </c>
      <c r="H105" s="33"/>
      <c r="I105" s="33">
        <v>40</v>
      </c>
      <c r="J105" s="33" t="s">
        <v>131</v>
      </c>
      <c r="K105" s="41" t="s">
        <v>310</v>
      </c>
      <c r="L105" s="37" t="s">
        <v>58</v>
      </c>
      <c r="M105" s="69" t="s">
        <v>208</v>
      </c>
      <c r="N105" s="41">
        <v>35</v>
      </c>
      <c r="O105" s="33">
        <v>110</v>
      </c>
      <c r="P105" s="63" t="s">
        <v>238</v>
      </c>
      <c r="Q105" s="63" t="s">
        <v>31</v>
      </c>
      <c r="R105" s="74"/>
      <c r="S105" s="33">
        <v>40</v>
      </c>
    </row>
    <row r="106" s="3" customFormat="1" ht="87" customHeight="1" spans="1:19">
      <c r="A106" s="28">
        <v>102</v>
      </c>
      <c r="B106" s="29" t="s">
        <v>22</v>
      </c>
      <c r="C106" s="40" t="s">
        <v>319</v>
      </c>
      <c r="D106" s="31" t="s">
        <v>320</v>
      </c>
      <c r="E106" s="41" t="s">
        <v>318</v>
      </c>
      <c r="F106" s="42">
        <v>2019</v>
      </c>
      <c r="G106" s="51">
        <v>168.06</v>
      </c>
      <c r="H106" s="33"/>
      <c r="I106" s="33">
        <v>196.3</v>
      </c>
      <c r="J106" s="33" t="s">
        <v>131</v>
      </c>
      <c r="K106" s="41" t="s">
        <v>310</v>
      </c>
      <c r="L106" s="37" t="s">
        <v>58</v>
      </c>
      <c r="M106" s="69" t="s">
        <v>216</v>
      </c>
      <c r="N106" s="41">
        <v>43</v>
      </c>
      <c r="O106" s="33">
        <v>133</v>
      </c>
      <c r="P106" s="63" t="s">
        <v>238</v>
      </c>
      <c r="Q106" s="63" t="s">
        <v>51</v>
      </c>
      <c r="R106" s="74"/>
      <c r="S106" s="33">
        <v>196.3</v>
      </c>
    </row>
    <row r="107" s="3" customFormat="1" ht="87" customHeight="1" spans="1:19">
      <c r="A107" s="28">
        <v>103</v>
      </c>
      <c r="B107" s="29" t="s">
        <v>22</v>
      </c>
      <c r="C107" s="40" t="s">
        <v>321</v>
      </c>
      <c r="D107" s="31" t="s">
        <v>322</v>
      </c>
      <c r="E107" s="41" t="s">
        <v>318</v>
      </c>
      <c r="F107" s="42">
        <v>2019</v>
      </c>
      <c r="G107" s="51">
        <v>80.16</v>
      </c>
      <c r="H107" s="33"/>
      <c r="I107" s="33">
        <v>87</v>
      </c>
      <c r="J107" s="33" t="s">
        <v>131</v>
      </c>
      <c r="K107" s="41" t="s">
        <v>310</v>
      </c>
      <c r="L107" s="37" t="s">
        <v>58</v>
      </c>
      <c r="M107" s="69" t="s">
        <v>208</v>
      </c>
      <c r="N107" s="41">
        <v>31</v>
      </c>
      <c r="O107" s="33">
        <v>102</v>
      </c>
      <c r="P107" s="63" t="s">
        <v>167</v>
      </c>
      <c r="Q107" s="63" t="s">
        <v>31</v>
      </c>
      <c r="R107" s="74"/>
      <c r="S107" s="33">
        <v>87</v>
      </c>
    </row>
    <row r="108" s="3" customFormat="1" ht="87" customHeight="1" spans="1:19">
      <c r="A108" s="28">
        <v>104</v>
      </c>
      <c r="B108" s="29" t="s">
        <v>22</v>
      </c>
      <c r="C108" s="40" t="s">
        <v>323</v>
      </c>
      <c r="D108" s="31" t="s">
        <v>324</v>
      </c>
      <c r="E108" s="41" t="s">
        <v>318</v>
      </c>
      <c r="F108" s="42">
        <v>2019</v>
      </c>
      <c r="G108" s="51">
        <v>95.76</v>
      </c>
      <c r="H108" s="33"/>
      <c r="I108" s="33">
        <v>104</v>
      </c>
      <c r="J108" s="33" t="s">
        <v>131</v>
      </c>
      <c r="K108" s="41" t="s">
        <v>310</v>
      </c>
      <c r="L108" s="37" t="s">
        <v>58</v>
      </c>
      <c r="M108" s="69" t="s">
        <v>216</v>
      </c>
      <c r="N108" s="41">
        <v>49</v>
      </c>
      <c r="O108" s="33">
        <v>147</v>
      </c>
      <c r="P108" s="63" t="s">
        <v>167</v>
      </c>
      <c r="Q108" s="63" t="s">
        <v>51</v>
      </c>
      <c r="R108" s="74"/>
      <c r="S108" s="33">
        <v>104</v>
      </c>
    </row>
    <row r="109" s="3" customFormat="1" ht="87" customHeight="1" spans="1:19">
      <c r="A109" s="28">
        <v>105</v>
      </c>
      <c r="B109" s="29" t="s">
        <v>22</v>
      </c>
      <c r="C109" s="40" t="s">
        <v>325</v>
      </c>
      <c r="D109" s="31" t="s">
        <v>301</v>
      </c>
      <c r="E109" s="41" t="s">
        <v>318</v>
      </c>
      <c r="F109" s="42">
        <v>2019</v>
      </c>
      <c r="G109" s="51">
        <v>156</v>
      </c>
      <c r="H109" s="33"/>
      <c r="I109" s="33">
        <v>194</v>
      </c>
      <c r="J109" s="33" t="s">
        <v>131</v>
      </c>
      <c r="K109" s="41" t="s">
        <v>310</v>
      </c>
      <c r="L109" s="37" t="s">
        <v>58</v>
      </c>
      <c r="M109" s="69" t="s">
        <v>216</v>
      </c>
      <c r="N109" s="41">
        <v>35</v>
      </c>
      <c r="O109" s="33">
        <v>114</v>
      </c>
      <c r="P109" s="63" t="s">
        <v>167</v>
      </c>
      <c r="Q109" s="63" t="s">
        <v>51</v>
      </c>
      <c r="R109" s="74"/>
      <c r="S109" s="33">
        <v>194</v>
      </c>
    </row>
    <row r="110" s="3" customFormat="1" ht="87" customHeight="1" spans="1:19">
      <c r="A110" s="28">
        <v>106</v>
      </c>
      <c r="B110" s="29" t="s">
        <v>22</v>
      </c>
      <c r="C110" s="49" t="s">
        <v>326</v>
      </c>
      <c r="D110" s="31" t="s">
        <v>97</v>
      </c>
      <c r="E110" s="41" t="s">
        <v>127</v>
      </c>
      <c r="F110" s="42">
        <v>2019</v>
      </c>
      <c r="G110" s="51">
        <v>180</v>
      </c>
      <c r="H110" s="33"/>
      <c r="I110" s="33">
        <v>211</v>
      </c>
      <c r="J110" s="33" t="s">
        <v>26</v>
      </c>
      <c r="K110" s="73" t="s">
        <v>310</v>
      </c>
      <c r="L110" s="69" t="s">
        <v>58</v>
      </c>
      <c r="M110" s="37" t="s">
        <v>29</v>
      </c>
      <c r="N110" s="70">
        <v>62</v>
      </c>
      <c r="O110" s="33">
        <v>210</v>
      </c>
      <c r="P110" s="63" t="s">
        <v>167</v>
      </c>
      <c r="Q110" s="63" t="s">
        <v>31</v>
      </c>
      <c r="R110" s="74"/>
      <c r="S110" s="33">
        <v>211</v>
      </c>
    </row>
    <row r="111" s="3" customFormat="1" ht="87" customHeight="1" spans="1:19">
      <c r="A111" s="28">
        <v>107</v>
      </c>
      <c r="B111" s="29" t="s">
        <v>22</v>
      </c>
      <c r="C111" s="37" t="s">
        <v>327</v>
      </c>
      <c r="D111" s="31" t="s">
        <v>328</v>
      </c>
      <c r="E111" s="38" t="s">
        <v>127</v>
      </c>
      <c r="F111" s="33">
        <v>2019</v>
      </c>
      <c r="G111" s="39">
        <v>114</v>
      </c>
      <c r="H111" s="33"/>
      <c r="I111" s="33">
        <v>126</v>
      </c>
      <c r="J111" s="33" t="s">
        <v>26</v>
      </c>
      <c r="K111" s="33" t="s">
        <v>310</v>
      </c>
      <c r="L111" s="37" t="s">
        <v>58</v>
      </c>
      <c r="M111" s="37" t="s">
        <v>329</v>
      </c>
      <c r="N111" s="70">
        <v>41</v>
      </c>
      <c r="O111" s="33">
        <v>127</v>
      </c>
      <c r="P111" s="63" t="s">
        <v>175</v>
      </c>
      <c r="Q111" s="63" t="s">
        <v>51</v>
      </c>
      <c r="R111" s="74"/>
      <c r="S111" s="33">
        <v>126</v>
      </c>
    </row>
    <row r="112" s="3" customFormat="1" ht="87" customHeight="1" spans="1:19">
      <c r="A112" s="28">
        <v>108</v>
      </c>
      <c r="B112" s="29" t="s">
        <v>22</v>
      </c>
      <c r="C112" s="49" t="s">
        <v>330</v>
      </c>
      <c r="D112" s="31" t="s">
        <v>331</v>
      </c>
      <c r="E112" s="41" t="s">
        <v>332</v>
      </c>
      <c r="F112" s="42">
        <v>2019</v>
      </c>
      <c r="G112" s="51">
        <v>21</v>
      </c>
      <c r="H112" s="33"/>
      <c r="I112" s="33">
        <v>23</v>
      </c>
      <c r="J112" s="33" t="s">
        <v>131</v>
      </c>
      <c r="K112" s="73" t="s">
        <v>310</v>
      </c>
      <c r="L112" s="37" t="s">
        <v>58</v>
      </c>
      <c r="M112" s="69" t="s">
        <v>208</v>
      </c>
      <c r="N112" s="41">
        <v>12</v>
      </c>
      <c r="O112" s="33">
        <v>35</v>
      </c>
      <c r="P112" s="63" t="s">
        <v>167</v>
      </c>
      <c r="Q112" s="63" t="s">
        <v>51</v>
      </c>
      <c r="R112" s="74"/>
      <c r="S112" s="33">
        <v>23</v>
      </c>
    </row>
    <row r="113" s="3" customFormat="1" ht="87" customHeight="1" spans="1:19">
      <c r="A113" s="28">
        <v>109</v>
      </c>
      <c r="B113" s="29" t="s">
        <v>22</v>
      </c>
      <c r="C113" s="37" t="s">
        <v>333</v>
      </c>
      <c r="D113" s="31" t="s">
        <v>197</v>
      </c>
      <c r="E113" s="38" t="s">
        <v>332</v>
      </c>
      <c r="F113" s="33">
        <v>2019</v>
      </c>
      <c r="G113" s="39">
        <v>78</v>
      </c>
      <c r="H113" s="33"/>
      <c r="I113" s="33">
        <v>87</v>
      </c>
      <c r="J113" s="33" t="s">
        <v>131</v>
      </c>
      <c r="K113" s="33" t="s">
        <v>310</v>
      </c>
      <c r="L113" s="37" t="s">
        <v>58</v>
      </c>
      <c r="M113" s="69" t="s">
        <v>208</v>
      </c>
      <c r="N113" s="41">
        <v>17</v>
      </c>
      <c r="O113" s="33">
        <v>55</v>
      </c>
      <c r="P113" s="63" t="s">
        <v>175</v>
      </c>
      <c r="Q113" s="63" t="s">
        <v>51</v>
      </c>
      <c r="R113" s="74"/>
      <c r="S113" s="33">
        <v>87</v>
      </c>
    </row>
    <row r="114" s="3" customFormat="1" ht="87" customHeight="1" spans="1:19">
      <c r="A114" s="28">
        <v>110</v>
      </c>
      <c r="B114" s="29" t="s">
        <v>22</v>
      </c>
      <c r="C114" s="40" t="s">
        <v>334</v>
      </c>
      <c r="D114" s="31" t="s">
        <v>97</v>
      </c>
      <c r="E114" s="41" t="s">
        <v>335</v>
      </c>
      <c r="F114" s="42">
        <v>2019</v>
      </c>
      <c r="G114" s="51">
        <v>180</v>
      </c>
      <c r="H114" s="33"/>
      <c r="I114" s="33">
        <v>336</v>
      </c>
      <c r="J114" s="33" t="s">
        <v>131</v>
      </c>
      <c r="K114" s="41" t="s">
        <v>336</v>
      </c>
      <c r="L114" s="37" t="s">
        <v>337</v>
      </c>
      <c r="M114" s="37" t="s">
        <v>291</v>
      </c>
      <c r="N114" s="72">
        <v>26</v>
      </c>
      <c r="O114" s="33">
        <v>59</v>
      </c>
      <c r="P114" s="63" t="s">
        <v>167</v>
      </c>
      <c r="Q114" s="63" t="s">
        <v>31</v>
      </c>
      <c r="R114" s="74"/>
      <c r="S114" s="33">
        <v>336</v>
      </c>
    </row>
    <row r="115" s="3" customFormat="1" ht="87" customHeight="1" spans="1:19">
      <c r="A115" s="28">
        <v>111</v>
      </c>
      <c r="B115" s="29" t="s">
        <v>22</v>
      </c>
      <c r="C115" s="40" t="s">
        <v>338</v>
      </c>
      <c r="D115" s="31" t="s">
        <v>339</v>
      </c>
      <c r="E115" s="41" t="s">
        <v>340</v>
      </c>
      <c r="F115" s="42">
        <v>2019</v>
      </c>
      <c r="G115" s="51">
        <v>19.2</v>
      </c>
      <c r="H115" s="33"/>
      <c r="I115" s="33">
        <v>21</v>
      </c>
      <c r="J115" s="33" t="s">
        <v>131</v>
      </c>
      <c r="K115" s="41" t="s">
        <v>336</v>
      </c>
      <c r="L115" s="37" t="s">
        <v>58</v>
      </c>
      <c r="M115" s="37" t="s">
        <v>29</v>
      </c>
      <c r="N115" s="72">
        <v>15</v>
      </c>
      <c r="O115" s="33">
        <v>43</v>
      </c>
      <c r="P115" s="63" t="s">
        <v>167</v>
      </c>
      <c r="Q115" s="63" t="s">
        <v>31</v>
      </c>
      <c r="R115" s="74"/>
      <c r="S115" s="33">
        <v>21</v>
      </c>
    </row>
    <row r="116" s="4" customFormat="1" ht="87" customHeight="1" spans="1:19">
      <c r="A116" s="28">
        <v>112</v>
      </c>
      <c r="B116" s="29" t="s">
        <v>22</v>
      </c>
      <c r="C116" s="40" t="s">
        <v>341</v>
      </c>
      <c r="D116" s="31" t="s">
        <v>342</v>
      </c>
      <c r="E116" s="41" t="s">
        <v>340</v>
      </c>
      <c r="F116" s="42">
        <v>2019</v>
      </c>
      <c r="G116" s="43">
        <v>108.18</v>
      </c>
      <c r="H116" s="33"/>
      <c r="I116" s="33">
        <v>139</v>
      </c>
      <c r="J116" s="33" t="s">
        <v>131</v>
      </c>
      <c r="K116" s="41" t="s">
        <v>336</v>
      </c>
      <c r="L116" s="37" t="s">
        <v>58</v>
      </c>
      <c r="M116" s="37" t="s">
        <v>216</v>
      </c>
      <c r="N116" s="72">
        <v>28</v>
      </c>
      <c r="O116" s="33">
        <v>95</v>
      </c>
      <c r="P116" s="64" t="s">
        <v>167</v>
      </c>
      <c r="Q116" s="64" t="s">
        <v>31</v>
      </c>
      <c r="R116" s="74"/>
      <c r="S116" s="33">
        <v>139</v>
      </c>
    </row>
    <row r="117" s="3" customFormat="1" ht="87" customHeight="1" spans="1:19">
      <c r="A117" s="28">
        <v>113</v>
      </c>
      <c r="B117" s="29" t="s">
        <v>22</v>
      </c>
      <c r="C117" s="40" t="s">
        <v>343</v>
      </c>
      <c r="D117" s="31" t="s">
        <v>344</v>
      </c>
      <c r="E117" s="41" t="s">
        <v>340</v>
      </c>
      <c r="F117" s="42">
        <v>2019</v>
      </c>
      <c r="G117" s="43">
        <v>144</v>
      </c>
      <c r="H117" s="33"/>
      <c r="I117" s="33">
        <v>157</v>
      </c>
      <c r="J117" s="33" t="s">
        <v>131</v>
      </c>
      <c r="K117" s="41" t="s">
        <v>336</v>
      </c>
      <c r="L117" s="37" t="s">
        <v>58</v>
      </c>
      <c r="M117" s="37" t="s">
        <v>29</v>
      </c>
      <c r="N117" s="72">
        <v>25</v>
      </c>
      <c r="O117" s="33">
        <v>91</v>
      </c>
      <c r="P117" s="63" t="s">
        <v>167</v>
      </c>
      <c r="Q117" s="63" t="s">
        <v>31</v>
      </c>
      <c r="R117" s="74"/>
      <c r="S117" s="33">
        <v>157</v>
      </c>
    </row>
    <row r="118" s="3" customFormat="1" ht="87" customHeight="1" spans="1:19">
      <c r="A118" s="28">
        <v>114</v>
      </c>
      <c r="B118" s="29" t="s">
        <v>22</v>
      </c>
      <c r="C118" s="40" t="s">
        <v>345</v>
      </c>
      <c r="D118" s="31" t="s">
        <v>346</v>
      </c>
      <c r="E118" s="41" t="s">
        <v>136</v>
      </c>
      <c r="F118" s="42">
        <v>2019</v>
      </c>
      <c r="G118" s="51">
        <v>82.68</v>
      </c>
      <c r="H118" s="33"/>
      <c r="I118" s="33">
        <v>90</v>
      </c>
      <c r="J118" s="33" t="s">
        <v>131</v>
      </c>
      <c r="K118" s="41" t="s">
        <v>336</v>
      </c>
      <c r="L118" s="37" t="s">
        <v>58</v>
      </c>
      <c r="M118" s="37" t="s">
        <v>29</v>
      </c>
      <c r="N118" s="72">
        <v>33</v>
      </c>
      <c r="O118" s="33">
        <v>112</v>
      </c>
      <c r="P118" s="63" t="s">
        <v>167</v>
      </c>
      <c r="Q118" s="63" t="s">
        <v>31</v>
      </c>
      <c r="R118" s="74"/>
      <c r="S118" s="33">
        <v>90</v>
      </c>
    </row>
    <row r="119" s="3" customFormat="1" ht="87" customHeight="1" spans="1:19">
      <c r="A119" s="28">
        <v>115</v>
      </c>
      <c r="B119" s="29" t="s">
        <v>22</v>
      </c>
      <c r="C119" s="40" t="s">
        <v>347</v>
      </c>
      <c r="D119" s="31" t="s">
        <v>348</v>
      </c>
      <c r="E119" s="41" t="s">
        <v>136</v>
      </c>
      <c r="F119" s="42">
        <v>2019</v>
      </c>
      <c r="G119" s="51">
        <v>55.68</v>
      </c>
      <c r="H119" s="33"/>
      <c r="I119" s="33">
        <v>60</v>
      </c>
      <c r="J119" s="33" t="s">
        <v>131</v>
      </c>
      <c r="K119" s="41" t="s">
        <v>336</v>
      </c>
      <c r="L119" s="37" t="s">
        <v>58</v>
      </c>
      <c r="M119" s="37" t="s">
        <v>216</v>
      </c>
      <c r="N119" s="72">
        <v>29</v>
      </c>
      <c r="O119" s="33">
        <v>101</v>
      </c>
      <c r="P119" s="63" t="s">
        <v>167</v>
      </c>
      <c r="Q119" s="63" t="s">
        <v>31</v>
      </c>
      <c r="R119" s="74"/>
      <c r="S119" s="33">
        <v>60</v>
      </c>
    </row>
    <row r="120" s="3" customFormat="1" ht="87" customHeight="1" spans="1:19">
      <c r="A120" s="28">
        <v>116</v>
      </c>
      <c r="B120" s="29" t="s">
        <v>22</v>
      </c>
      <c r="C120" s="35" t="s">
        <v>349</v>
      </c>
      <c r="D120" s="31" t="s">
        <v>350</v>
      </c>
      <c r="E120" s="77" t="s">
        <v>136</v>
      </c>
      <c r="F120" s="78">
        <v>2019</v>
      </c>
      <c r="G120" s="80">
        <v>150</v>
      </c>
      <c r="H120" s="33"/>
      <c r="I120" s="78">
        <v>150</v>
      </c>
      <c r="J120" s="33" t="s">
        <v>131</v>
      </c>
      <c r="K120" s="34" t="s">
        <v>336</v>
      </c>
      <c r="L120" s="37" t="s">
        <v>28</v>
      </c>
      <c r="M120" s="86" t="s">
        <v>29</v>
      </c>
      <c r="N120" s="87">
        <v>26</v>
      </c>
      <c r="O120" s="33">
        <v>105</v>
      </c>
      <c r="P120" s="63" t="s">
        <v>175</v>
      </c>
      <c r="Q120" s="63" t="s">
        <v>118</v>
      </c>
      <c r="R120" s="74"/>
      <c r="S120" s="78">
        <v>150</v>
      </c>
    </row>
    <row r="121" s="3" customFormat="1" ht="87" customHeight="1" spans="1:19">
      <c r="A121" s="28">
        <v>117</v>
      </c>
      <c r="B121" s="29" t="s">
        <v>22</v>
      </c>
      <c r="C121" s="40" t="s">
        <v>351</v>
      </c>
      <c r="D121" s="31" t="s">
        <v>206</v>
      </c>
      <c r="E121" s="41" t="s">
        <v>352</v>
      </c>
      <c r="F121" s="42">
        <v>2019</v>
      </c>
      <c r="G121" s="43">
        <v>36</v>
      </c>
      <c r="H121" s="33"/>
      <c r="I121" s="33">
        <v>39</v>
      </c>
      <c r="J121" s="33" t="s">
        <v>131</v>
      </c>
      <c r="K121" s="41" t="s">
        <v>336</v>
      </c>
      <c r="L121" s="37" t="s">
        <v>58</v>
      </c>
      <c r="M121" s="37" t="s">
        <v>353</v>
      </c>
      <c r="N121" s="72">
        <v>22</v>
      </c>
      <c r="O121" s="33">
        <v>71</v>
      </c>
      <c r="P121" s="63" t="s">
        <v>167</v>
      </c>
      <c r="Q121" s="63" t="s">
        <v>31</v>
      </c>
      <c r="R121" s="74"/>
      <c r="S121" s="33">
        <v>39</v>
      </c>
    </row>
    <row r="122" s="3" customFormat="1" ht="87" customHeight="1" spans="1:19">
      <c r="A122" s="28">
        <v>118</v>
      </c>
      <c r="B122" s="29" t="s">
        <v>22</v>
      </c>
      <c r="C122" s="40" t="s">
        <v>354</v>
      </c>
      <c r="D122" s="31" t="s">
        <v>355</v>
      </c>
      <c r="E122" s="41" t="s">
        <v>352</v>
      </c>
      <c r="F122" s="42">
        <v>2019</v>
      </c>
      <c r="G122" s="81">
        <v>58.8</v>
      </c>
      <c r="H122" s="33"/>
      <c r="I122" s="33">
        <v>64</v>
      </c>
      <c r="J122" s="33" t="s">
        <v>131</v>
      </c>
      <c r="K122" s="41" t="s">
        <v>336</v>
      </c>
      <c r="L122" s="37" t="s">
        <v>58</v>
      </c>
      <c r="M122" s="37" t="s">
        <v>356</v>
      </c>
      <c r="N122" s="72">
        <v>17</v>
      </c>
      <c r="O122" s="33">
        <v>52</v>
      </c>
      <c r="P122" s="63" t="s">
        <v>167</v>
      </c>
      <c r="Q122" s="63" t="s">
        <v>31</v>
      </c>
      <c r="R122" s="74"/>
      <c r="S122" s="33">
        <v>64</v>
      </c>
    </row>
    <row r="123" s="3" customFormat="1" ht="87" customHeight="1" spans="1:19">
      <c r="A123" s="28">
        <v>119</v>
      </c>
      <c r="B123" s="29" t="s">
        <v>22</v>
      </c>
      <c r="C123" s="40" t="s">
        <v>357</v>
      </c>
      <c r="D123" s="31" t="s">
        <v>358</v>
      </c>
      <c r="E123" s="41" t="s">
        <v>359</v>
      </c>
      <c r="F123" s="42">
        <v>2019</v>
      </c>
      <c r="G123" s="73">
        <v>102</v>
      </c>
      <c r="H123" s="33"/>
      <c r="I123" s="33">
        <v>112</v>
      </c>
      <c r="J123" s="33" t="s">
        <v>131</v>
      </c>
      <c r="K123" s="41" t="s">
        <v>336</v>
      </c>
      <c r="L123" s="88" t="s">
        <v>58</v>
      </c>
      <c r="M123" s="37" t="s">
        <v>360</v>
      </c>
      <c r="N123" s="72">
        <v>33</v>
      </c>
      <c r="O123" s="33">
        <v>126</v>
      </c>
      <c r="P123" s="63" t="s">
        <v>167</v>
      </c>
      <c r="Q123" s="63" t="s">
        <v>31</v>
      </c>
      <c r="R123" s="74"/>
      <c r="S123" s="33">
        <v>112</v>
      </c>
    </row>
    <row r="124" s="3" customFormat="1" ht="87" customHeight="1" spans="1:19">
      <c r="A124" s="28">
        <v>120</v>
      </c>
      <c r="B124" s="29" t="s">
        <v>22</v>
      </c>
      <c r="C124" s="37" t="s">
        <v>361</v>
      </c>
      <c r="D124" s="31" t="s">
        <v>99</v>
      </c>
      <c r="E124" s="38" t="s">
        <v>142</v>
      </c>
      <c r="F124" s="33">
        <v>2019</v>
      </c>
      <c r="G124" s="82">
        <v>48</v>
      </c>
      <c r="H124" s="33"/>
      <c r="I124" s="33">
        <v>68</v>
      </c>
      <c r="J124" s="33" t="s">
        <v>26</v>
      </c>
      <c r="K124" s="33" t="s">
        <v>336</v>
      </c>
      <c r="L124" s="37" t="s">
        <v>337</v>
      </c>
      <c r="M124" s="37" t="s">
        <v>360</v>
      </c>
      <c r="N124" s="72">
        <v>32</v>
      </c>
      <c r="O124" s="33">
        <v>119</v>
      </c>
      <c r="P124" s="63" t="s">
        <v>175</v>
      </c>
      <c r="Q124" s="63" t="s">
        <v>31</v>
      </c>
      <c r="R124" s="74"/>
      <c r="S124" s="33">
        <v>68</v>
      </c>
    </row>
    <row r="125" s="3" customFormat="1" ht="87" customHeight="1" spans="1:19">
      <c r="A125" s="28">
        <v>121</v>
      </c>
      <c r="B125" s="29" t="s">
        <v>22</v>
      </c>
      <c r="C125" s="49" t="s">
        <v>362</v>
      </c>
      <c r="D125" s="31" t="s">
        <v>108</v>
      </c>
      <c r="E125" s="41" t="s">
        <v>363</v>
      </c>
      <c r="F125" s="42">
        <v>2019</v>
      </c>
      <c r="G125" s="51">
        <v>60</v>
      </c>
      <c r="H125" s="33"/>
      <c r="I125" s="33">
        <v>72</v>
      </c>
      <c r="J125" s="33" t="s">
        <v>26</v>
      </c>
      <c r="K125" s="73" t="s">
        <v>336</v>
      </c>
      <c r="L125" s="69" t="s">
        <v>337</v>
      </c>
      <c r="M125" s="37" t="s">
        <v>291</v>
      </c>
      <c r="N125" s="72">
        <v>31</v>
      </c>
      <c r="O125" s="33">
        <v>94</v>
      </c>
      <c r="P125" s="63" t="s">
        <v>167</v>
      </c>
      <c r="Q125" s="63" t="s">
        <v>51</v>
      </c>
      <c r="R125" s="74"/>
      <c r="S125" s="33">
        <v>72</v>
      </c>
    </row>
    <row r="126" s="3" customFormat="1" ht="87" customHeight="1" spans="1:19">
      <c r="A126" s="28">
        <v>122</v>
      </c>
      <c r="B126" s="29" t="s">
        <v>22</v>
      </c>
      <c r="C126" s="40" t="s">
        <v>364</v>
      </c>
      <c r="D126" s="31" t="s">
        <v>197</v>
      </c>
      <c r="E126" s="41" t="s">
        <v>365</v>
      </c>
      <c r="F126" s="42">
        <v>2019</v>
      </c>
      <c r="G126" s="51">
        <v>72</v>
      </c>
      <c r="H126" s="33"/>
      <c r="I126" s="33">
        <v>99</v>
      </c>
      <c r="J126" s="33" t="s">
        <v>131</v>
      </c>
      <c r="K126" s="41" t="s">
        <v>336</v>
      </c>
      <c r="L126" s="37" t="s">
        <v>58</v>
      </c>
      <c r="M126" s="37" t="s">
        <v>291</v>
      </c>
      <c r="N126" s="72">
        <v>27</v>
      </c>
      <c r="O126" s="33">
        <v>89</v>
      </c>
      <c r="P126" s="63" t="s">
        <v>167</v>
      </c>
      <c r="Q126" s="63" t="s">
        <v>51</v>
      </c>
      <c r="R126" s="74"/>
      <c r="S126" s="33">
        <v>99</v>
      </c>
    </row>
    <row r="127" s="3" customFormat="1" ht="87" customHeight="1" spans="1:19">
      <c r="A127" s="28">
        <v>123</v>
      </c>
      <c r="B127" s="29" t="s">
        <v>22</v>
      </c>
      <c r="C127" s="40" t="s">
        <v>366</v>
      </c>
      <c r="D127" s="31" t="s">
        <v>367</v>
      </c>
      <c r="E127" s="41" t="s">
        <v>365</v>
      </c>
      <c r="F127" s="42">
        <v>2019</v>
      </c>
      <c r="G127" s="51">
        <v>78</v>
      </c>
      <c r="H127" s="33"/>
      <c r="I127" s="33">
        <v>85</v>
      </c>
      <c r="J127" s="33" t="s">
        <v>131</v>
      </c>
      <c r="K127" s="41" t="s">
        <v>336</v>
      </c>
      <c r="L127" s="37" t="s">
        <v>58</v>
      </c>
      <c r="M127" s="37" t="s">
        <v>368</v>
      </c>
      <c r="N127" s="72">
        <v>26</v>
      </c>
      <c r="O127" s="33">
        <v>96</v>
      </c>
      <c r="P127" s="63" t="s">
        <v>167</v>
      </c>
      <c r="Q127" s="63" t="s">
        <v>51</v>
      </c>
      <c r="R127" s="74"/>
      <c r="S127" s="33">
        <v>85</v>
      </c>
    </row>
    <row r="128" s="3" customFormat="1" ht="87" customHeight="1" spans="1:19">
      <c r="A128" s="28">
        <v>124</v>
      </c>
      <c r="B128" s="29" t="s">
        <v>22</v>
      </c>
      <c r="C128" s="40" t="s">
        <v>369</v>
      </c>
      <c r="D128" s="31" t="s">
        <v>370</v>
      </c>
      <c r="E128" s="41" t="s">
        <v>365</v>
      </c>
      <c r="F128" s="42">
        <v>2019</v>
      </c>
      <c r="G128" s="51">
        <v>107.1</v>
      </c>
      <c r="H128" s="33"/>
      <c r="I128" s="33">
        <v>116</v>
      </c>
      <c r="J128" s="33" t="s">
        <v>131</v>
      </c>
      <c r="K128" s="41" t="s">
        <v>336</v>
      </c>
      <c r="L128" s="37" t="s">
        <v>58</v>
      </c>
      <c r="M128" s="37" t="s">
        <v>216</v>
      </c>
      <c r="N128" s="72">
        <v>34</v>
      </c>
      <c r="O128" s="33">
        <v>124</v>
      </c>
      <c r="P128" s="63" t="s">
        <v>371</v>
      </c>
      <c r="Q128" s="63" t="s">
        <v>51</v>
      </c>
      <c r="R128" s="74"/>
      <c r="S128" s="33">
        <v>116</v>
      </c>
    </row>
    <row r="129" s="3" customFormat="1" ht="87" customHeight="1" spans="1:19">
      <c r="A129" s="28">
        <v>125</v>
      </c>
      <c r="B129" s="29" t="s">
        <v>22</v>
      </c>
      <c r="C129" s="40" t="s">
        <v>372</v>
      </c>
      <c r="D129" s="31" t="s">
        <v>358</v>
      </c>
      <c r="E129" s="41" t="s">
        <v>365</v>
      </c>
      <c r="F129" s="42">
        <v>2019</v>
      </c>
      <c r="G129" s="51">
        <v>102</v>
      </c>
      <c r="H129" s="33"/>
      <c r="I129" s="33">
        <v>129</v>
      </c>
      <c r="J129" s="33" t="s">
        <v>131</v>
      </c>
      <c r="K129" s="41" t="s">
        <v>336</v>
      </c>
      <c r="L129" s="37" t="s">
        <v>58</v>
      </c>
      <c r="M129" s="37" t="s">
        <v>368</v>
      </c>
      <c r="N129" s="72">
        <v>30</v>
      </c>
      <c r="O129" s="33">
        <v>98</v>
      </c>
      <c r="P129" s="63" t="s">
        <v>167</v>
      </c>
      <c r="Q129" s="63" t="s">
        <v>51</v>
      </c>
      <c r="R129" s="74"/>
      <c r="S129" s="33">
        <v>129</v>
      </c>
    </row>
    <row r="130" s="3" customFormat="1" ht="87" customHeight="1" spans="1:19">
      <c r="A130" s="28">
        <v>126</v>
      </c>
      <c r="B130" s="29" t="s">
        <v>22</v>
      </c>
      <c r="C130" s="37" t="s">
        <v>373</v>
      </c>
      <c r="D130" s="31" t="s">
        <v>374</v>
      </c>
      <c r="E130" s="38" t="s">
        <v>365</v>
      </c>
      <c r="F130" s="33">
        <v>2019</v>
      </c>
      <c r="G130" s="39">
        <v>58.5</v>
      </c>
      <c r="H130" s="33"/>
      <c r="I130" s="33">
        <v>53</v>
      </c>
      <c r="J130" s="33" t="s">
        <v>131</v>
      </c>
      <c r="K130" s="33" t="s">
        <v>336</v>
      </c>
      <c r="L130" s="37" t="s">
        <v>337</v>
      </c>
      <c r="M130" s="35" t="s">
        <v>29</v>
      </c>
      <c r="N130" s="72">
        <v>21</v>
      </c>
      <c r="O130" s="33">
        <v>62</v>
      </c>
      <c r="P130" s="63" t="s">
        <v>175</v>
      </c>
      <c r="Q130" s="63" t="s">
        <v>51</v>
      </c>
      <c r="R130" s="74"/>
      <c r="S130" s="33">
        <v>53</v>
      </c>
    </row>
    <row r="131" s="3" customFormat="1" ht="87" customHeight="1" spans="1:19">
      <c r="A131" s="28">
        <v>127</v>
      </c>
      <c r="B131" s="29" t="s">
        <v>22</v>
      </c>
      <c r="C131" s="37" t="s">
        <v>375</v>
      </c>
      <c r="D131" s="31" t="s">
        <v>298</v>
      </c>
      <c r="E131" s="38" t="s">
        <v>147</v>
      </c>
      <c r="F131" s="33">
        <v>2019</v>
      </c>
      <c r="G131" s="39">
        <v>84</v>
      </c>
      <c r="H131" s="33"/>
      <c r="I131" s="33">
        <v>101</v>
      </c>
      <c r="J131" s="33" t="s">
        <v>26</v>
      </c>
      <c r="K131" s="33" t="s">
        <v>336</v>
      </c>
      <c r="L131" s="37" t="s">
        <v>337</v>
      </c>
      <c r="M131" s="37" t="s">
        <v>376</v>
      </c>
      <c r="N131" s="72">
        <v>28</v>
      </c>
      <c r="O131" s="33">
        <v>95</v>
      </c>
      <c r="P131" s="63" t="s">
        <v>175</v>
      </c>
      <c r="Q131" s="63" t="s">
        <v>31</v>
      </c>
      <c r="R131" s="74"/>
      <c r="S131" s="33">
        <v>101</v>
      </c>
    </row>
    <row r="132" s="3" customFormat="1" ht="87" customHeight="1" spans="1:19">
      <c r="A132" s="28">
        <v>128</v>
      </c>
      <c r="B132" s="29" t="s">
        <v>22</v>
      </c>
      <c r="C132" s="89" t="s">
        <v>377</v>
      </c>
      <c r="D132" s="31" t="s">
        <v>183</v>
      </c>
      <c r="E132" s="38" t="s">
        <v>147</v>
      </c>
      <c r="F132" s="33">
        <v>2019</v>
      </c>
      <c r="G132" s="39">
        <v>126</v>
      </c>
      <c r="H132" s="33"/>
      <c r="I132" s="33">
        <v>126</v>
      </c>
      <c r="J132" s="33" t="s">
        <v>26</v>
      </c>
      <c r="K132" s="33" t="s">
        <v>336</v>
      </c>
      <c r="L132" s="37" t="s">
        <v>337</v>
      </c>
      <c r="M132" s="37" t="s">
        <v>204</v>
      </c>
      <c r="N132" s="72">
        <v>29</v>
      </c>
      <c r="O132" s="33">
        <v>96</v>
      </c>
      <c r="P132" s="63" t="s">
        <v>175</v>
      </c>
      <c r="Q132" s="63" t="s">
        <v>31</v>
      </c>
      <c r="R132" s="74"/>
      <c r="S132" s="33">
        <v>126</v>
      </c>
    </row>
    <row r="133" s="3" customFormat="1" ht="87" customHeight="1" spans="1:19">
      <c r="A133" s="28">
        <v>129</v>
      </c>
      <c r="B133" s="29" t="s">
        <v>22</v>
      </c>
      <c r="C133" s="40" t="s">
        <v>378</v>
      </c>
      <c r="D133" s="31" t="s">
        <v>379</v>
      </c>
      <c r="E133" s="41" t="s">
        <v>380</v>
      </c>
      <c r="F133" s="42">
        <v>2019</v>
      </c>
      <c r="G133" s="51">
        <v>105.9</v>
      </c>
      <c r="H133" s="33"/>
      <c r="I133" s="33">
        <v>115</v>
      </c>
      <c r="J133" s="33" t="s">
        <v>131</v>
      </c>
      <c r="K133" s="41" t="s">
        <v>336</v>
      </c>
      <c r="L133" s="37" t="s">
        <v>58</v>
      </c>
      <c r="M133" s="37" t="s">
        <v>29</v>
      </c>
      <c r="N133" s="72">
        <v>28</v>
      </c>
      <c r="O133" s="33">
        <v>102</v>
      </c>
      <c r="P133" s="63" t="s">
        <v>167</v>
      </c>
      <c r="Q133" s="63" t="s">
        <v>31</v>
      </c>
      <c r="R133" s="74"/>
      <c r="S133" s="33">
        <v>115</v>
      </c>
    </row>
    <row r="134" s="3" customFormat="1" ht="87" customHeight="1" spans="1:19">
      <c r="A134" s="28">
        <v>130</v>
      </c>
      <c r="B134" s="29" t="s">
        <v>22</v>
      </c>
      <c r="C134" s="37" t="s">
        <v>381</v>
      </c>
      <c r="D134" s="31" t="s">
        <v>203</v>
      </c>
      <c r="E134" s="38" t="s">
        <v>382</v>
      </c>
      <c r="F134" s="33">
        <v>2019</v>
      </c>
      <c r="G134" s="39">
        <v>90</v>
      </c>
      <c r="H134" s="33"/>
      <c r="I134" s="33">
        <v>145</v>
      </c>
      <c r="J134" s="33" t="s">
        <v>26</v>
      </c>
      <c r="K134" s="33" t="s">
        <v>336</v>
      </c>
      <c r="L134" s="37" t="s">
        <v>337</v>
      </c>
      <c r="M134" s="37" t="s">
        <v>216</v>
      </c>
      <c r="N134" s="72">
        <v>27</v>
      </c>
      <c r="O134" s="33">
        <v>88</v>
      </c>
      <c r="P134" s="63" t="s">
        <v>175</v>
      </c>
      <c r="Q134" s="63" t="s">
        <v>31</v>
      </c>
      <c r="R134" s="74"/>
      <c r="S134" s="33">
        <v>145</v>
      </c>
    </row>
    <row r="135" s="3" customFormat="1" ht="87" customHeight="1" spans="1:19">
      <c r="A135" s="28">
        <v>131</v>
      </c>
      <c r="B135" s="29" t="s">
        <v>22</v>
      </c>
      <c r="C135" s="37" t="s">
        <v>383</v>
      </c>
      <c r="D135" s="31" t="s">
        <v>203</v>
      </c>
      <c r="E135" s="38" t="s">
        <v>382</v>
      </c>
      <c r="F135" s="33">
        <v>2019</v>
      </c>
      <c r="G135" s="39">
        <v>90</v>
      </c>
      <c r="H135" s="33"/>
      <c r="I135" s="33">
        <v>94</v>
      </c>
      <c r="J135" s="33" t="s">
        <v>26</v>
      </c>
      <c r="K135" s="33" t="s">
        <v>336</v>
      </c>
      <c r="L135" s="37" t="s">
        <v>337</v>
      </c>
      <c r="M135" s="37" t="s">
        <v>216</v>
      </c>
      <c r="N135" s="72">
        <v>331</v>
      </c>
      <c r="O135" s="33">
        <v>111</v>
      </c>
      <c r="P135" s="63" t="s">
        <v>384</v>
      </c>
      <c r="Q135" s="63" t="s">
        <v>31</v>
      </c>
      <c r="R135" s="74"/>
      <c r="S135" s="33">
        <v>94</v>
      </c>
    </row>
    <row r="136" s="3" customFormat="1" ht="87" customHeight="1" spans="1:19">
      <c r="A136" s="28">
        <v>132</v>
      </c>
      <c r="B136" s="29" t="s">
        <v>22</v>
      </c>
      <c r="C136" s="40" t="s">
        <v>385</v>
      </c>
      <c r="D136" s="31" t="s">
        <v>386</v>
      </c>
      <c r="E136" s="41" t="s">
        <v>387</v>
      </c>
      <c r="F136" s="42">
        <v>2019</v>
      </c>
      <c r="G136" s="43">
        <v>113.64</v>
      </c>
      <c r="H136" s="33"/>
      <c r="I136" s="33">
        <v>123</v>
      </c>
      <c r="J136" s="33" t="s">
        <v>131</v>
      </c>
      <c r="K136" s="41" t="s">
        <v>336</v>
      </c>
      <c r="L136" s="37" t="s">
        <v>58</v>
      </c>
      <c r="M136" s="37" t="s">
        <v>29</v>
      </c>
      <c r="N136" s="72">
        <v>31</v>
      </c>
      <c r="O136" s="33">
        <v>105</v>
      </c>
      <c r="P136" s="63" t="s">
        <v>167</v>
      </c>
      <c r="Q136" s="63" t="s">
        <v>31</v>
      </c>
      <c r="R136" s="74"/>
      <c r="S136" s="33">
        <v>123</v>
      </c>
    </row>
    <row r="141" s="6" customFormat="1" ht="37" customHeight="1" spans="1:19">
      <c r="A141" s="90"/>
      <c r="B141" s="91"/>
      <c r="C141" s="91"/>
      <c r="D141" s="91"/>
      <c r="E141" s="92"/>
      <c r="F141" s="91"/>
      <c r="G141" s="91"/>
      <c r="H141" s="91"/>
      <c r="I141" s="91"/>
      <c r="J141" s="93"/>
      <c r="K141" s="94"/>
      <c r="L141" s="91"/>
      <c r="M141" s="95"/>
      <c r="N141" s="96"/>
      <c r="O141" s="92"/>
      <c r="P141" s="91"/>
      <c r="Q141" s="91"/>
      <c r="R141" s="91"/>
      <c r="S141" s="91"/>
    </row>
    <row r="142" s="6" customFormat="1" ht="37" customHeight="1" spans="1:19">
      <c r="A142" s="90"/>
      <c r="B142" s="91"/>
      <c r="C142" s="91"/>
      <c r="D142" s="91"/>
      <c r="E142" s="92"/>
      <c r="F142" s="91"/>
      <c r="G142" s="91"/>
      <c r="H142" s="91"/>
      <c r="I142" s="91"/>
      <c r="J142" s="93"/>
      <c r="K142" s="94"/>
      <c r="L142" s="91"/>
      <c r="M142" s="95"/>
      <c r="N142" s="96"/>
      <c r="O142" s="92"/>
      <c r="P142" s="91"/>
      <c r="Q142" s="91"/>
      <c r="R142" s="91"/>
      <c r="S142" s="91"/>
    </row>
    <row r="143" s="6" customFormat="1" ht="37" customHeight="1" spans="1:19">
      <c r="A143" s="90"/>
      <c r="B143" s="91"/>
      <c r="C143" s="91"/>
      <c r="D143" s="91"/>
      <c r="E143" s="92"/>
      <c r="F143" s="91"/>
      <c r="G143" s="91"/>
      <c r="H143" s="91"/>
      <c r="I143" s="91"/>
      <c r="J143" s="93"/>
      <c r="K143" s="94"/>
      <c r="L143" s="91"/>
      <c r="M143" s="95"/>
      <c r="N143" s="96"/>
      <c r="O143" s="92"/>
      <c r="P143" s="91"/>
      <c r="Q143" s="91"/>
      <c r="R143" s="91"/>
      <c r="S143" s="91"/>
    </row>
    <row r="144" s="6" customFormat="1" ht="37" customHeight="1" spans="1:19">
      <c r="A144" s="90"/>
      <c r="B144" s="91"/>
      <c r="C144" s="91"/>
      <c r="D144" s="91"/>
      <c r="E144" s="92"/>
      <c r="F144" s="91"/>
      <c r="G144" s="91"/>
      <c r="H144" s="91"/>
      <c r="I144" s="91"/>
      <c r="J144" s="93"/>
      <c r="K144" s="94"/>
      <c r="L144" s="91"/>
      <c r="M144" s="95"/>
      <c r="N144" s="96"/>
      <c r="O144" s="92"/>
      <c r="P144" s="91"/>
      <c r="Q144" s="91"/>
      <c r="R144" s="91"/>
      <c r="S144" s="91"/>
    </row>
    <row r="145" s="6" customFormat="1" ht="37" customHeight="1" spans="1:19">
      <c r="A145" s="90"/>
      <c r="B145" s="91"/>
      <c r="C145" s="91"/>
      <c r="D145" s="91"/>
      <c r="E145" s="92"/>
      <c r="F145" s="91"/>
      <c r="G145" s="91"/>
      <c r="H145" s="91"/>
      <c r="I145" s="91"/>
      <c r="J145" s="93"/>
      <c r="K145" s="94"/>
      <c r="L145" s="91"/>
      <c r="M145" s="95"/>
      <c r="N145" s="96"/>
      <c r="O145" s="92"/>
      <c r="P145" s="91"/>
      <c r="Q145" s="91"/>
      <c r="R145" s="91"/>
      <c r="S145" s="91"/>
    </row>
    <row r="146" s="6" customFormat="1" ht="37" customHeight="1" spans="1:19">
      <c r="A146" s="90"/>
      <c r="B146" s="91"/>
      <c r="C146" s="91"/>
      <c r="D146" s="91"/>
      <c r="E146" s="92"/>
      <c r="F146" s="91"/>
      <c r="G146" s="91"/>
      <c r="H146" s="91"/>
      <c r="I146" s="91"/>
      <c r="J146" s="93"/>
      <c r="K146" s="94"/>
      <c r="L146" s="91"/>
      <c r="M146" s="95"/>
      <c r="N146" s="96"/>
      <c r="O146" s="92"/>
      <c r="P146" s="91"/>
      <c r="Q146" s="91"/>
      <c r="R146" s="91"/>
      <c r="S146" s="91"/>
    </row>
    <row r="147" s="6" customFormat="1" ht="37" customHeight="1" spans="1:19">
      <c r="A147" s="90"/>
      <c r="B147" s="91"/>
      <c r="C147" s="91"/>
      <c r="D147" s="91"/>
      <c r="E147" s="92"/>
      <c r="F147" s="91"/>
      <c r="G147" s="91"/>
      <c r="H147" s="91"/>
      <c r="I147" s="91"/>
      <c r="J147" s="93"/>
      <c r="K147" s="94"/>
      <c r="L147" s="91"/>
      <c r="M147" s="95"/>
      <c r="N147" s="96"/>
      <c r="O147" s="92"/>
      <c r="P147" s="91"/>
      <c r="Q147" s="91"/>
      <c r="R147" s="91"/>
      <c r="S147" s="91"/>
    </row>
    <row r="148" s="6" customFormat="1" ht="37" customHeight="1" spans="1:19">
      <c r="A148" s="90"/>
      <c r="B148" s="91"/>
      <c r="C148" s="91"/>
      <c r="D148" s="91"/>
      <c r="E148" s="92"/>
      <c r="F148" s="91"/>
      <c r="G148" s="91"/>
      <c r="H148" s="91"/>
      <c r="I148" s="91"/>
      <c r="J148" s="93"/>
      <c r="K148" s="94"/>
      <c r="L148" s="91"/>
      <c r="M148" s="95"/>
      <c r="N148" s="96"/>
      <c r="O148" s="92"/>
      <c r="P148" s="91"/>
      <c r="Q148" s="91"/>
      <c r="R148" s="91"/>
      <c r="S148" s="91"/>
    </row>
    <row r="149" s="6" customFormat="1" ht="37" customHeight="1" spans="1:19">
      <c r="A149" s="90"/>
      <c r="B149" s="91"/>
      <c r="C149" s="91"/>
      <c r="D149" s="91"/>
      <c r="E149" s="92"/>
      <c r="F149" s="91"/>
      <c r="G149" s="91"/>
      <c r="H149" s="91"/>
      <c r="I149" s="91"/>
      <c r="J149" s="93"/>
      <c r="K149" s="94"/>
      <c r="L149" s="91"/>
      <c r="M149" s="95"/>
      <c r="N149" s="96"/>
      <c r="O149" s="92"/>
      <c r="P149" s="91"/>
      <c r="Q149" s="91"/>
      <c r="R149" s="91"/>
      <c r="S149" s="91"/>
    </row>
    <row r="150" s="6" customFormat="1" ht="37" customHeight="1" spans="1:19">
      <c r="A150" s="90"/>
      <c r="B150" s="91"/>
      <c r="C150" s="91"/>
      <c r="D150" s="91"/>
      <c r="E150" s="92"/>
      <c r="F150" s="91"/>
      <c r="G150" s="91"/>
      <c r="H150" s="91"/>
      <c r="I150" s="91"/>
      <c r="J150" s="93"/>
      <c r="K150" s="94"/>
      <c r="L150" s="91"/>
      <c r="M150" s="95"/>
      <c r="N150" s="96"/>
      <c r="O150" s="92"/>
      <c r="P150" s="91"/>
      <c r="Q150" s="91"/>
      <c r="R150" s="91"/>
      <c r="S150" s="91"/>
    </row>
    <row r="151" s="6" customFormat="1" ht="37" customHeight="1" spans="1:19">
      <c r="A151" s="90"/>
      <c r="B151" s="91"/>
      <c r="C151" s="91"/>
      <c r="D151" s="91"/>
      <c r="E151" s="92"/>
      <c r="F151" s="91"/>
      <c r="G151" s="91"/>
      <c r="H151" s="91"/>
      <c r="I151" s="91"/>
      <c r="J151" s="93"/>
      <c r="K151" s="94"/>
      <c r="L151" s="91"/>
      <c r="M151" s="95"/>
      <c r="N151" s="96"/>
      <c r="O151" s="92"/>
      <c r="P151" s="91"/>
      <c r="Q151" s="91"/>
      <c r="R151" s="91"/>
      <c r="S151" s="91"/>
    </row>
    <row r="152" s="6" customFormat="1" ht="37" customHeight="1" spans="1:19">
      <c r="A152" s="90"/>
      <c r="B152" s="91"/>
      <c r="C152" s="91"/>
      <c r="D152" s="91"/>
      <c r="E152" s="92"/>
      <c r="F152" s="91"/>
      <c r="G152" s="91"/>
      <c r="H152" s="91"/>
      <c r="I152" s="91"/>
      <c r="J152" s="93"/>
      <c r="K152" s="94"/>
      <c r="L152" s="91"/>
      <c r="M152" s="95"/>
      <c r="N152" s="96"/>
      <c r="O152" s="92"/>
      <c r="P152" s="91"/>
      <c r="Q152" s="91"/>
      <c r="R152" s="91"/>
      <c r="S152" s="91"/>
    </row>
    <row r="153" s="6" customFormat="1" ht="37" customHeight="1" spans="1:19">
      <c r="A153" s="90"/>
      <c r="B153" s="91"/>
      <c r="C153" s="91"/>
      <c r="D153" s="91"/>
      <c r="E153" s="92"/>
      <c r="F153" s="91"/>
      <c r="G153" s="91"/>
      <c r="H153" s="91"/>
      <c r="I153" s="91"/>
      <c r="J153" s="93"/>
      <c r="K153" s="94"/>
      <c r="L153" s="91"/>
      <c r="M153" s="95"/>
      <c r="N153" s="96"/>
      <c r="O153" s="92"/>
      <c r="P153" s="91"/>
      <c r="Q153" s="91"/>
      <c r="R153" s="91"/>
      <c r="S153" s="91"/>
    </row>
    <row r="154" s="6" customFormat="1" ht="37" customHeight="1" spans="1:19">
      <c r="A154" s="90"/>
      <c r="B154" s="91"/>
      <c r="C154" s="91"/>
      <c r="D154" s="91"/>
      <c r="E154" s="92"/>
      <c r="F154" s="91"/>
      <c r="G154" s="91"/>
      <c r="H154" s="91"/>
      <c r="I154" s="91"/>
      <c r="J154" s="93"/>
      <c r="K154" s="94"/>
      <c r="L154" s="91"/>
      <c r="M154" s="95"/>
      <c r="N154" s="96"/>
      <c r="O154" s="92"/>
      <c r="P154" s="91"/>
      <c r="Q154" s="91"/>
      <c r="R154" s="91"/>
      <c r="S154" s="91"/>
    </row>
    <row r="155" s="6" customFormat="1" ht="37" customHeight="1" spans="1:19">
      <c r="A155" s="90"/>
      <c r="B155" s="91"/>
      <c r="C155" s="91"/>
      <c r="D155" s="91"/>
      <c r="E155" s="92"/>
      <c r="F155" s="91"/>
      <c r="G155" s="91"/>
      <c r="H155" s="91"/>
      <c r="I155" s="91"/>
      <c r="J155" s="93"/>
      <c r="K155" s="94"/>
      <c r="L155" s="91"/>
      <c r="M155" s="95"/>
      <c r="N155" s="96"/>
      <c r="O155" s="92"/>
      <c r="P155" s="91"/>
      <c r="Q155" s="91"/>
      <c r="R155" s="91"/>
      <c r="S155" s="91"/>
    </row>
    <row r="156" s="6" customFormat="1" ht="37" customHeight="1" spans="1:19">
      <c r="A156" s="90"/>
      <c r="B156" s="91"/>
      <c r="C156" s="91"/>
      <c r="D156" s="91"/>
      <c r="E156" s="92"/>
      <c r="F156" s="91"/>
      <c r="G156" s="91"/>
      <c r="H156" s="91"/>
      <c r="I156" s="91"/>
      <c r="J156" s="93"/>
      <c r="K156" s="94"/>
      <c r="L156" s="91"/>
      <c r="M156" s="95"/>
      <c r="N156" s="96"/>
      <c r="O156" s="92"/>
      <c r="P156" s="91"/>
      <c r="Q156" s="91"/>
      <c r="R156" s="91"/>
      <c r="S156" s="91"/>
    </row>
    <row r="157" s="6" customFormat="1" ht="37" customHeight="1" spans="1:19">
      <c r="A157" s="90"/>
      <c r="B157" s="91"/>
      <c r="C157" s="91"/>
      <c r="D157" s="91"/>
      <c r="E157" s="92"/>
      <c r="F157" s="91"/>
      <c r="G157" s="91"/>
      <c r="H157" s="91"/>
      <c r="I157" s="91"/>
      <c r="J157" s="93"/>
      <c r="K157" s="94"/>
      <c r="L157" s="91"/>
      <c r="M157" s="95"/>
      <c r="N157" s="96"/>
      <c r="O157" s="92"/>
      <c r="P157" s="91"/>
      <c r="Q157" s="91"/>
      <c r="R157" s="91"/>
      <c r="S157" s="91"/>
    </row>
    <row r="158" s="6" customFormat="1" ht="37" customHeight="1" spans="1:19">
      <c r="A158" s="90"/>
      <c r="B158" s="91"/>
      <c r="C158" s="91"/>
      <c r="D158" s="91"/>
      <c r="E158" s="92"/>
      <c r="F158" s="91"/>
      <c r="G158" s="91"/>
      <c r="H158" s="91"/>
      <c r="I158" s="91"/>
      <c r="J158" s="93"/>
      <c r="K158" s="94"/>
      <c r="L158" s="91"/>
      <c r="M158" s="95"/>
      <c r="N158" s="96"/>
      <c r="O158" s="92"/>
      <c r="P158" s="91"/>
      <c r="Q158" s="91"/>
      <c r="R158" s="91"/>
      <c r="S158" s="91"/>
    </row>
    <row r="159" s="6" customFormat="1" ht="37" customHeight="1" spans="1:19">
      <c r="A159" s="90"/>
      <c r="B159" s="91"/>
      <c r="C159" s="91"/>
      <c r="D159" s="91"/>
      <c r="E159" s="92"/>
      <c r="F159" s="91"/>
      <c r="G159" s="91"/>
      <c r="H159" s="91"/>
      <c r="I159" s="91"/>
      <c r="J159" s="93"/>
      <c r="K159" s="94"/>
      <c r="L159" s="91"/>
      <c r="M159" s="95"/>
      <c r="N159" s="96"/>
      <c r="O159" s="92"/>
      <c r="P159" s="91"/>
      <c r="Q159" s="91"/>
      <c r="R159" s="91"/>
      <c r="S159" s="91"/>
    </row>
    <row r="160" s="6" customFormat="1" ht="37" customHeight="1" spans="1:19">
      <c r="A160" s="90"/>
      <c r="B160" s="91"/>
      <c r="C160" s="91"/>
      <c r="D160" s="91"/>
      <c r="E160" s="92"/>
      <c r="F160" s="91"/>
      <c r="G160" s="91"/>
      <c r="H160" s="91"/>
      <c r="I160" s="91"/>
      <c r="J160" s="93"/>
      <c r="K160" s="94"/>
      <c r="L160" s="91"/>
      <c r="M160" s="95"/>
      <c r="N160" s="96"/>
      <c r="O160" s="92"/>
      <c r="P160" s="91"/>
      <c r="Q160" s="91"/>
      <c r="R160" s="91"/>
      <c r="S160" s="91"/>
    </row>
    <row r="161" s="6" customFormat="1" ht="37" customHeight="1" spans="1:19">
      <c r="A161" s="90"/>
      <c r="B161" s="91"/>
      <c r="C161" s="91"/>
      <c r="D161" s="91"/>
      <c r="E161" s="92"/>
      <c r="F161" s="91"/>
      <c r="G161" s="91"/>
      <c r="H161" s="91"/>
      <c r="I161" s="91"/>
      <c r="J161" s="93"/>
      <c r="K161" s="94"/>
      <c r="L161" s="91"/>
      <c r="M161" s="95"/>
      <c r="N161" s="96"/>
      <c r="O161" s="92"/>
      <c r="P161" s="91"/>
      <c r="Q161" s="91"/>
      <c r="R161" s="91"/>
      <c r="S161" s="91"/>
    </row>
    <row r="162" s="6" customFormat="1" ht="37" customHeight="1" spans="1:19">
      <c r="A162" s="90"/>
      <c r="B162" s="91"/>
      <c r="C162" s="91"/>
      <c r="D162" s="91"/>
      <c r="E162" s="92"/>
      <c r="F162" s="91"/>
      <c r="G162" s="91"/>
      <c r="H162" s="91"/>
      <c r="I162" s="91"/>
      <c r="J162" s="93"/>
      <c r="K162" s="94"/>
      <c r="L162" s="91"/>
      <c r="M162" s="95"/>
      <c r="N162" s="96"/>
      <c r="O162" s="92"/>
      <c r="P162" s="91"/>
      <c r="Q162" s="91"/>
      <c r="R162" s="91"/>
      <c r="S162" s="91"/>
    </row>
    <row r="163" s="6" customFormat="1" ht="37" customHeight="1" spans="1:19">
      <c r="A163" s="90"/>
      <c r="B163" s="91"/>
      <c r="C163" s="91"/>
      <c r="D163" s="91"/>
      <c r="E163" s="92"/>
      <c r="F163" s="91"/>
      <c r="G163" s="91"/>
      <c r="H163" s="91"/>
      <c r="I163" s="91"/>
      <c r="J163" s="93"/>
      <c r="K163" s="94"/>
      <c r="L163" s="91"/>
      <c r="M163" s="95"/>
      <c r="N163" s="96"/>
      <c r="O163" s="92"/>
      <c r="P163" s="91"/>
      <c r="Q163" s="91"/>
      <c r="R163" s="91"/>
      <c r="S163" s="91"/>
    </row>
    <row r="164" s="6" customFormat="1" ht="37" customHeight="1" spans="1:19">
      <c r="A164" s="90"/>
      <c r="B164" s="91"/>
      <c r="C164" s="91"/>
      <c r="D164" s="91"/>
      <c r="E164" s="92"/>
      <c r="F164" s="91"/>
      <c r="G164" s="91"/>
      <c r="H164" s="91"/>
      <c r="I164" s="91"/>
      <c r="J164" s="93"/>
      <c r="K164" s="94"/>
      <c r="L164" s="91"/>
      <c r="M164" s="95"/>
      <c r="N164" s="96"/>
      <c r="O164" s="92"/>
      <c r="P164" s="91"/>
      <c r="Q164" s="91"/>
      <c r="R164" s="91"/>
      <c r="S164" s="91"/>
    </row>
    <row r="165" s="6" customFormat="1" ht="37" customHeight="1" spans="1:19">
      <c r="A165" s="90"/>
      <c r="B165" s="91"/>
      <c r="C165" s="91"/>
      <c r="D165" s="91"/>
      <c r="E165" s="92"/>
      <c r="F165" s="91"/>
      <c r="G165" s="91"/>
      <c r="H165" s="91"/>
      <c r="I165" s="91"/>
      <c r="J165" s="93"/>
      <c r="K165" s="94"/>
      <c r="L165" s="91"/>
      <c r="M165" s="95"/>
      <c r="N165" s="96"/>
      <c r="O165" s="92"/>
      <c r="P165" s="91"/>
      <c r="Q165" s="91"/>
      <c r="R165" s="91"/>
      <c r="S165" s="91"/>
    </row>
    <row r="166" s="6" customFormat="1" ht="37" customHeight="1" spans="1:19">
      <c r="A166" s="90"/>
      <c r="B166" s="91"/>
      <c r="C166" s="91"/>
      <c r="D166" s="91"/>
      <c r="E166" s="92"/>
      <c r="F166" s="91"/>
      <c r="G166" s="91"/>
      <c r="H166" s="91"/>
      <c r="I166" s="91"/>
      <c r="J166" s="93"/>
      <c r="K166" s="94"/>
      <c r="L166" s="91"/>
      <c r="M166" s="95"/>
      <c r="N166" s="96"/>
      <c r="O166" s="92"/>
      <c r="P166" s="91"/>
      <c r="Q166" s="91"/>
      <c r="R166" s="91"/>
      <c r="S166" s="91"/>
    </row>
    <row r="167" s="6" customFormat="1" ht="37" customHeight="1" spans="1:19">
      <c r="A167" s="90"/>
      <c r="B167" s="91"/>
      <c r="C167" s="91"/>
      <c r="D167" s="91"/>
      <c r="E167" s="92"/>
      <c r="F167" s="91"/>
      <c r="G167" s="91"/>
      <c r="H167" s="91"/>
      <c r="I167" s="91"/>
      <c r="J167" s="93"/>
      <c r="K167" s="94"/>
      <c r="L167" s="91"/>
      <c r="M167" s="95"/>
      <c r="N167" s="96"/>
      <c r="O167" s="92"/>
      <c r="P167" s="91"/>
      <c r="Q167" s="91"/>
      <c r="R167" s="91"/>
      <c r="S167" s="91"/>
    </row>
    <row r="168" s="6" customFormat="1" ht="37" customHeight="1" spans="1:19">
      <c r="A168" s="90"/>
      <c r="B168" s="91"/>
      <c r="C168" s="91"/>
      <c r="D168" s="91"/>
      <c r="E168" s="92"/>
      <c r="F168" s="91"/>
      <c r="G168" s="91"/>
      <c r="H168" s="91"/>
      <c r="I168" s="91"/>
      <c r="J168" s="93"/>
      <c r="K168" s="94"/>
      <c r="L168" s="91"/>
      <c r="M168" s="95"/>
      <c r="N168" s="96"/>
      <c r="O168" s="92"/>
      <c r="P168" s="91"/>
      <c r="Q168" s="91"/>
      <c r="R168" s="91"/>
      <c r="S168" s="91"/>
    </row>
    <row r="169" s="6" customFormat="1" ht="37" customHeight="1" spans="1:19">
      <c r="A169" s="90"/>
      <c r="B169" s="91"/>
      <c r="C169" s="91"/>
      <c r="D169" s="91"/>
      <c r="E169" s="92"/>
      <c r="F169" s="91"/>
      <c r="G169" s="91"/>
      <c r="H169" s="91"/>
      <c r="I169" s="91"/>
      <c r="J169" s="93"/>
      <c r="K169" s="94"/>
      <c r="L169" s="91"/>
      <c r="M169" s="95"/>
      <c r="N169" s="96"/>
      <c r="O169" s="92"/>
      <c r="P169" s="91"/>
      <c r="Q169" s="91"/>
      <c r="R169" s="91"/>
      <c r="S169" s="91"/>
    </row>
    <row r="170" s="6" customFormat="1" ht="37" customHeight="1" spans="1:19">
      <c r="A170" s="90"/>
      <c r="B170" s="91"/>
      <c r="C170" s="91"/>
      <c r="D170" s="91"/>
      <c r="E170" s="92"/>
      <c r="F170" s="91"/>
      <c r="G170" s="91"/>
      <c r="H170" s="91"/>
      <c r="I170" s="91"/>
      <c r="J170" s="93"/>
      <c r="K170" s="94"/>
      <c r="L170" s="91"/>
      <c r="M170" s="95"/>
      <c r="N170" s="96"/>
      <c r="O170" s="92"/>
      <c r="P170" s="91"/>
      <c r="Q170" s="91"/>
      <c r="R170" s="91"/>
      <c r="S170" s="91"/>
    </row>
  </sheetData>
  <mergeCells count="18">
    <mergeCell ref="A1:S1"/>
    <mergeCell ref="H2:I2"/>
    <mergeCell ref="N2:O2"/>
    <mergeCell ref="R2:S2"/>
    <mergeCell ref="C4:D4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L2:L3"/>
    <mergeCell ref="M2:M3"/>
    <mergeCell ref="P2:P3"/>
    <mergeCell ref="Q2:Q3"/>
  </mergeCells>
  <conditionalFormatting sqref="C52:C56">
    <cfRule type="duplicateValues" dxfId="0" priority="1"/>
  </conditionalFormatting>
  <conditionalFormatting sqref="C5:C14 C16:C22">
    <cfRule type="duplicateValues" dxfId="0" priority="4"/>
  </conditionalFormatting>
  <conditionalFormatting sqref="C129:C136 C57:C119 C121:C126">
    <cfRule type="duplicateValues" dxfId="0" priority="3"/>
  </conditionalFormatting>
  <conditionalFormatting sqref="C120 C127:C128">
    <cfRule type="duplicateValues" dxfId="0" priority="2"/>
  </conditionalFormatting>
  <pageMargins left="0.314583333333333" right="0.156944444444444" top="0.472222222222222" bottom="0.550694444444444" header="0.196527777777778" footer="0.196527777777778"/>
  <pageSetup paperSize="9" scale="44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1、整合资金道路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旭日东升</cp:lastModifiedBy>
  <dcterms:created xsi:type="dcterms:W3CDTF">2019-11-24T01:49:00Z</dcterms:created>
  <dcterms:modified xsi:type="dcterms:W3CDTF">2019-11-25T09:47:28Z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