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28" activeTab="4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<sst xmlns="http://schemas.openxmlformats.org/spreadsheetml/2006/main" count="243" uniqueCount="151">
  <si>
    <t>2022年涧池镇人民政府综合预算公开报表</t>
  </si>
  <si>
    <t xml:space="preserve">                    单位名称：汉阴县涧池镇人民政府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</si>
  <si>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</si>
  <si>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</si>
  <si>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</si>
  <si>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</si>
  <si>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</si>
  <si>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</si>
  <si>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</si>
  <si>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</si>
  <si>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</si>
  <si>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</si>
  <si>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</si>
  <si>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</si>
  <si>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</si>
  <si>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</si>
  <si>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</si>
  <si>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</si>
  <si>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</si>
  <si>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</si>
  <si>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表6</t>
  </si>
  <si>
    <t>2022年单位综合预算专项业务经费支出表</t>
  </si>
  <si>
    <t>注：1、封面和目录的格式不得随意改变。2、公开空表一定要在目录说明理由。</t>
  </si>
  <si>
    <t>2022年单位综合预算一般公共预算支出明细表（按支出功能分类科目-不含上年结转）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</si>
  <si>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</si>
  <si>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</si>
  <si>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</si>
  <si>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</si>
  <si>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</si>
  <si>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</si>
  <si>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</si>
  <si>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</si>
  <si>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201</t>
  </si>
  <si>
    <t>一、一般公共服务支出</t>
  </si>
  <si>
    <t>202</t>
  </si>
  <si>
    <t>二、外交支出</t>
  </si>
  <si>
    <t>203</t>
  </si>
  <si>
    <t>三、国防支出</t>
  </si>
  <si>
    <t>204</t>
  </si>
  <si>
    <t>四、公共安全支出</t>
  </si>
  <si>
    <t>205</t>
  </si>
  <si>
    <t>五、教育支出</t>
  </si>
  <si>
    <t>206</t>
  </si>
  <si>
    <t>六、科学技术支出</t>
  </si>
  <si>
    <t>207</t>
  </si>
  <si>
    <t>七、文化旅游体育与传媒支出</t>
  </si>
  <si>
    <t>208</t>
  </si>
  <si>
    <t>八、社会保障和就业支出</t>
  </si>
  <si>
    <t>210</t>
  </si>
  <si>
    <t>九、卫生健康支出</t>
  </si>
  <si>
    <t>211</t>
  </si>
  <si>
    <t>十、节能环保支出</t>
  </si>
  <si>
    <t>212</t>
  </si>
  <si>
    <t>十一、城乡社区支出</t>
  </si>
  <si>
    <t>213</t>
  </si>
  <si>
    <t>十二、农林水支出</t>
  </si>
  <si>
    <t>214</t>
  </si>
  <si>
    <t>十三、交通运输支出</t>
  </si>
  <si>
    <t>215</t>
  </si>
  <si>
    <t>十四、资源勘探工业信息等支出</t>
  </si>
  <si>
    <t>216</t>
  </si>
  <si>
    <t>十五、商业服务业等支出</t>
  </si>
  <si>
    <t>217</t>
  </si>
  <si>
    <t>十六、金融支出</t>
  </si>
  <si>
    <t>219</t>
  </si>
  <si>
    <t>十七、援助其他地区支出</t>
  </si>
  <si>
    <t>220</t>
  </si>
  <si>
    <t>十八、自然资源海洋气象等支出</t>
  </si>
  <si>
    <t>221</t>
  </si>
  <si>
    <t>十九、住房保障支出</t>
  </si>
  <si>
    <t>222</t>
  </si>
  <si>
    <t>二十、粮油物资储备支出</t>
  </si>
  <si>
    <t>224</t>
  </si>
  <si>
    <t>二十一、灾害防治及应急管理支出</t>
  </si>
  <si>
    <t>227</t>
  </si>
  <si>
    <t>二十二、预备费</t>
  </si>
  <si>
    <t>2022年单位综合预算一般公共预算支出明细表（按支出经济分类科目-不含上年结转）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</si>
  <si>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</si>
  <si>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</si>
  <si>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</si>
  <si>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</si>
  <si>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</si>
  <si>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工资奖金津补贴</t>
  </si>
  <si>
    <t>商品和服务支出</t>
  </si>
  <si>
    <t>公用运转经费</t>
  </si>
  <si>
    <t>其他商品和服务支出</t>
  </si>
  <si>
    <t>2022年单位综合预算一般公共预算基本支出明细表（按支出功能分类科目-不含上年结转）</t>
  </si>
  <si>
    <t>2022年单位综合预算一般公共预算基本支出明细表（支出经济分类科目-不含上年结转）</t>
  </si>
  <si>
    <t>2022年单位综合预算政府性基金收支表（不含上年结转）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</si>
  <si>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</si>
  <si>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</si>
  <si>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</si>
  <si>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</si>
  <si>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</si>
  <si>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</si>
  <si>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</si>
  <si>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</si>
  <si>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</si>
  <si>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</si>
  <si>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</si>
  <si>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</si>
  <si>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</si>
  <si>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</si>
  <si>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</si>
  <si>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</si>
  <si>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</si>
  <si>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</si>
  <si>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</si>
  <si>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</si>
  <si>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</si>
  <si>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</si>
  <si>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</si>
  <si>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</si>
  <si>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</si>
  <si>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</si>
  <si>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</si>
  <si>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</si>
  <si>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</si>
  <si>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</si>
  <si>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</si>
  <si>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</si>
  <si>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</si>
  <si>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</si>
  <si>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</si>
  <si>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</si>
  <si>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</si>
  <si>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</si>
  <si>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</si>
  <si>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</si>
  <si>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</si>
  <si>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</si>
  <si>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</si>
  <si>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</si>
  <si>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</si>
  <si>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</si>
  <si>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</si>
  <si>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</si>
  <si>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</si>
  <si>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</si>
  <si>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</si>
  <si>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</si>
  <si>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</si>
  <si>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</si>
  <si>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2022年单位综合预算其他运转类及特定目标类专项经费支出表（不含上年结转）</t>
  </si>
  <si>
    <t>单位编码</t>
  </si>
  <si>
    <t>单位（项目）名称</t>
  </si>
  <si>
    <t>项目金额</t>
  </si>
  <si>
    <t>化债专项资金</t>
  </si>
  <si>
    <t>重点工作经费</t>
  </si>
  <si>
    <t>对村民委员会和党支部的补助支出</t>
  </si>
  <si>
    <t>农村环卫保洁运行专项补助资金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</si>
</sst>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00_ "/>
  </numFmts>
  <fonts count="33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0" borderId="0"/>
    <xf numFmtId="0" fontId="11" fillId="0" borderId="0">
      <alignment vertical="center"/>
    </xf>
    <xf numFmtId="0" fontId="5" fillId="0" borderId="0">
      <alignment vertical="center"/>
    </xf>
  </cellStyleXfs>
  <cellXfs count="56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9" fontId="4" fillId="0" borderId="4" xfId="54" applyNumberFormat="1" applyFont="1" applyFill="1" applyBorder="1" applyAlignment="1" applyProtection="1">
      <alignment horizontal="left" vertical="center"/>
    </xf>
    <xf numFmtId="49" fontId="4" fillId="0" borderId="1" xfId="54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17" sqref="A17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51" t="s">
        <v>0</v>
      </c>
      <c r="B2" s="52"/>
      <c r="C2" s="52"/>
      <c r="D2" s="52"/>
    </row>
    <row r="3" ht="93.75" customHeight="1" spans="1:1">
      <c r="A3" s="53"/>
    </row>
    <row r="4" ht="81.75" customHeight="1" spans="1:1">
      <c r="A4" s="54" t="s">
        <v>1</v>
      </c>
    </row>
    <row r="5" ht="41" customHeight="1" spans="1:1">
      <c r="A5" s="54" t="s">
        <v>2</v>
      </c>
    </row>
    <row r="6" ht="37" customHeight="1" spans="1:1">
      <c r="A6" s="54" t="s">
        <v>3</v>
      </c>
    </row>
    <row r="7" ht="12.75" customHeight="1" spans="1:1">
      <c r="A7" s="55"/>
    </row>
    <row r="8" ht="12.75" customHeight="1" spans="1:1">
      <c r="A8" s="55"/>
    </row>
    <row r="9" ht="12.75" customHeight="1" spans="1:1">
      <c r="A9" s="55"/>
    </row>
    <row r="10" ht="12.75" customHeight="1" spans="1:1">
      <c r="A10" s="55"/>
    </row>
    <row r="11" ht="12.75" customHeight="1" spans="1:1">
      <c r="A11" s="55"/>
    </row>
    <row r="12" ht="12.75" customHeight="1" spans="1:1">
      <c r="A12" s="55"/>
    </row>
    <row r="13" ht="12.75" customHeight="1" spans="1:1">
      <c r="A13" s="5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9" sqref="L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44" customHeight="1" spans="1:12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ht="24" customHeight="1" spans="1:12">
      <c r="A3" s="47" t="s">
        <v>5</v>
      </c>
      <c r="B3" s="47" t="s">
        <v>6</v>
      </c>
      <c r="C3" s="47"/>
      <c r="D3" s="47"/>
      <c r="E3" s="47"/>
      <c r="F3" s="47"/>
      <c r="G3" s="47"/>
      <c r="H3" s="47"/>
      <c r="I3" s="47"/>
      <c r="J3" s="47"/>
      <c r="K3" s="48" t="s">
        <v>7</v>
      </c>
      <c r="L3" s="48" t="s">
        <v>8</v>
      </c>
    </row>
    <row r="4" s="45" customFormat="1" ht="25" customHeight="1" spans="1:12">
      <c r="A4" s="48" t="s">
        <v>9</v>
      </c>
      <c r="B4" s="49" t="s">
        <v>10</v>
      </c>
      <c r="C4" s="49"/>
      <c r="D4" s="49"/>
      <c r="E4" s="49"/>
      <c r="F4" s="49"/>
      <c r="G4" s="49"/>
      <c r="H4" s="49"/>
      <c r="I4" s="49"/>
      <c r="J4" s="49"/>
      <c r="K4" s="48" t="s">
        <v>11</v>
      </c>
      <c r="L4" s="48"/>
    </row>
    <row r="5" s="45" customFormat="1" ht="25" customHeight="1" spans="1:12">
      <c r="A5" s="48" t="s">
        <v>12</v>
      </c>
      <c r="B5" s="49" t="s">
        <v>13</v>
      </c>
      <c r="C5" s="49"/>
      <c r="D5" s="49"/>
      <c r="E5" s="49"/>
      <c r="F5" s="49"/>
      <c r="G5" s="49"/>
      <c r="H5" s="49"/>
      <c r="I5" s="49"/>
      <c r="J5" s="49"/>
      <c r="K5" s="48" t="s">
        <v>11</v>
      </c>
      <c r="L5" s="48"/>
    </row>
    <row r="6" s="45" customFormat="1" ht="25" customHeight="1" spans="1:12">
      <c r="A6" s="48" t="s">
        <v>14</v>
      </c>
      <c r="B6" s="49" t="s">
        <v>15</v>
      </c>
      <c r="C6" s="49"/>
      <c r="D6" s="49"/>
      <c r="E6" s="49"/>
      <c r="F6" s="49"/>
      <c r="G6" s="49"/>
      <c r="H6" s="49"/>
      <c r="I6" s="49"/>
      <c r="J6" s="49"/>
      <c r="K6" s="48" t="s">
        <v>11</v>
      </c>
      <c r="L6" s="48"/>
    </row>
    <row r="7" s="45" customFormat="1" ht="25" customHeight="1" spans="1:12">
      <c r="A7" s="48" t="s">
        <v>16</v>
      </c>
      <c r="B7" s="49" t="s">
        <v>17</v>
      </c>
      <c r="C7" s="49"/>
      <c r="D7" s="49"/>
      <c r="E7" s="49"/>
      <c r="F7" s="49"/>
      <c r="G7" s="49"/>
      <c r="H7" s="49"/>
      <c r="I7" s="49"/>
      <c r="J7" s="49"/>
      <c r="K7" s="48" t="s">
        <v>11</v>
      </c>
      <c r="L7" s="48"/>
    </row>
    <row r="8" s="45" customFormat="1" ht="25" customHeight="1" spans="1:12">
      <c r="A8" s="48" t="s">
        <v>18</v>
      </c>
      <c r="B8" s="49" t="s">
        <v>19</v>
      </c>
      <c r="C8" s="49"/>
      <c r="D8" s="49"/>
      <c r="E8" s="49"/>
      <c r="F8" s="49"/>
      <c r="G8" s="49"/>
      <c r="H8" s="49"/>
      <c r="I8" s="49"/>
      <c r="J8" s="49"/>
      <c r="K8" s="48" t="s">
        <v>11</v>
      </c>
      <c r="L8" s="48"/>
    </row>
    <row r="9" s="45" customFormat="1" ht="25" customHeight="1" spans="1:21">
      <c r="A9" s="48" t="s">
        <v>20</v>
      </c>
      <c r="B9" s="49" t="s">
        <v>21</v>
      </c>
      <c r="C9" s="49"/>
      <c r="D9" s="49"/>
      <c r="E9" s="49"/>
      <c r="F9" s="49"/>
      <c r="G9" s="49"/>
      <c r="H9" s="49"/>
      <c r="I9" s="49"/>
      <c r="J9" s="49"/>
      <c r="K9" s="48" t="s">
        <v>11</v>
      </c>
      <c r="L9" s="48"/>
      <c r="U9" s="50"/>
    </row>
    <row r="11" spans="1:1">
      <c r="A11" t="s">
        <v>22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showZeros="0" workbookViewId="0">
      <selection activeCell="D43" sqref="D43"/>
    </sheetView>
  </sheetViews>
  <sheetFormatPr defaultColWidth="9.16666666666667" defaultRowHeight="12.75" customHeight="1" outlineLevelCol="6"/>
  <cols>
    <col min="1" max="1" width="22.5" customWidth="1"/>
    <col min="2" max="2" width="35.3333333333333" customWidth="1"/>
    <col min="3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23</v>
      </c>
      <c r="B2" s="2"/>
      <c r="C2" s="2"/>
      <c r="D2" s="2"/>
      <c r="E2" s="2"/>
      <c r="F2" s="2"/>
      <c r="G2" s="2"/>
    </row>
    <row r="3" ht="22.5" customHeight="1" spans="7:7">
      <c r="G3" s="34" t="s">
        <v>24</v>
      </c>
    </row>
    <row r="4" ht="22.5" customHeight="1" spans="1:7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</row>
    <row r="5" ht="15.75" customHeight="1" spans="1:7">
      <c r="A5" s="36" t="s">
        <v>32</v>
      </c>
      <c r="B5" s="36" t="s">
        <v>33</v>
      </c>
      <c r="C5" s="37">
        <f>D5+E5</f>
        <v>1459.8369</v>
      </c>
      <c r="D5" s="37">
        <v>1153.5218</v>
      </c>
      <c r="E5" s="37">
        <v>306.3151</v>
      </c>
      <c r="F5" s="37"/>
      <c r="G5" s="38"/>
    </row>
    <row r="6" customHeight="1" spans="1:7">
      <c r="A6" s="36" t="s">
        <v>34</v>
      </c>
      <c r="B6" s="36" t="s">
        <v>35</v>
      </c>
      <c r="C6" s="37"/>
      <c r="D6" s="39"/>
      <c r="E6" s="39"/>
      <c r="F6" s="39"/>
      <c r="G6" s="40"/>
    </row>
    <row r="7" customHeight="1" spans="1:7">
      <c r="A7" s="36" t="s">
        <v>36</v>
      </c>
      <c r="B7" s="36" t="s">
        <v>37</v>
      </c>
      <c r="C7" s="37"/>
      <c r="D7" s="39"/>
      <c r="E7" s="39"/>
      <c r="F7" s="39"/>
      <c r="G7" s="40"/>
    </row>
    <row r="8" customHeight="1" spans="1:7">
      <c r="A8" s="36" t="s">
        <v>38</v>
      </c>
      <c r="B8" s="36" t="s">
        <v>39</v>
      </c>
      <c r="C8" s="37"/>
      <c r="D8" s="39"/>
      <c r="E8" s="39"/>
      <c r="F8" s="39"/>
      <c r="G8" s="40"/>
    </row>
    <row r="9" customHeight="1" spans="1:7">
      <c r="A9" s="36" t="s">
        <v>40</v>
      </c>
      <c r="B9" s="36" t="s">
        <v>41</v>
      </c>
      <c r="C9" s="37"/>
      <c r="D9" s="39"/>
      <c r="E9" s="39"/>
      <c r="F9" s="39"/>
      <c r="G9" s="40"/>
    </row>
    <row r="10" customHeight="1" spans="1:7">
      <c r="A10" s="36" t="s">
        <v>42</v>
      </c>
      <c r="B10" s="36" t="s">
        <v>43</v>
      </c>
      <c r="C10" s="37"/>
      <c r="D10" s="39"/>
      <c r="E10" s="39"/>
      <c r="F10" s="39"/>
      <c r="G10" s="40"/>
    </row>
    <row r="11" customHeight="1" spans="1:7">
      <c r="A11" s="36" t="s">
        <v>44</v>
      </c>
      <c r="B11" s="36" t="s">
        <v>45</v>
      </c>
      <c r="C11" s="37">
        <f>F11</f>
        <v>3</v>
      </c>
      <c r="D11" s="41"/>
      <c r="E11" s="41"/>
      <c r="F11" s="41">
        <v>3</v>
      </c>
      <c r="G11" s="40"/>
    </row>
    <row r="12" customHeight="1" spans="1:7">
      <c r="A12" s="36" t="s">
        <v>46</v>
      </c>
      <c r="B12" s="36" t="s">
        <v>47</v>
      </c>
      <c r="C12" s="37">
        <f t="shared" ref="C12:C17" si="0">F12</f>
        <v>6</v>
      </c>
      <c r="D12" s="39"/>
      <c r="E12" s="39"/>
      <c r="F12" s="39">
        <v>6</v>
      </c>
      <c r="G12" s="40"/>
    </row>
    <row r="13" customHeight="1" spans="1:7">
      <c r="A13" s="36" t="s">
        <v>48</v>
      </c>
      <c r="B13" s="36" t="s">
        <v>49</v>
      </c>
      <c r="C13" s="37">
        <f t="shared" si="0"/>
        <v>5</v>
      </c>
      <c r="D13" s="41"/>
      <c r="E13" s="41"/>
      <c r="F13" s="41">
        <v>5</v>
      </c>
      <c r="G13" s="40"/>
    </row>
    <row r="14" customHeight="1" spans="1:7">
      <c r="A14" s="36" t="s">
        <v>50</v>
      </c>
      <c r="B14" s="36" t="s">
        <v>51</v>
      </c>
      <c r="C14" s="37">
        <f t="shared" si="0"/>
        <v>101.78</v>
      </c>
      <c r="D14" s="41"/>
      <c r="E14" s="41"/>
      <c r="F14" s="41">
        <v>101.78</v>
      </c>
      <c r="G14" s="40"/>
    </row>
    <row r="15" customHeight="1" spans="1:7">
      <c r="A15" s="36" t="s">
        <v>52</v>
      </c>
      <c r="B15" s="36" t="s">
        <v>53</v>
      </c>
      <c r="C15" s="37">
        <f t="shared" si="0"/>
        <v>508</v>
      </c>
      <c r="D15" s="41"/>
      <c r="E15" s="41"/>
      <c r="F15" s="41">
        <v>508</v>
      </c>
      <c r="G15" s="40"/>
    </row>
    <row r="16" customHeight="1" spans="1:7">
      <c r="A16" s="36" t="s">
        <v>54</v>
      </c>
      <c r="B16" s="36" t="s">
        <v>55</v>
      </c>
      <c r="C16" s="37">
        <f t="shared" si="0"/>
        <v>870.88</v>
      </c>
      <c r="D16" s="42"/>
      <c r="E16" s="39"/>
      <c r="F16" s="39">
        <v>870.88</v>
      </c>
      <c r="G16" s="40"/>
    </row>
    <row r="17" customHeight="1" spans="1:7">
      <c r="A17" s="36" t="s">
        <v>56</v>
      </c>
      <c r="B17" s="36" t="s">
        <v>57</v>
      </c>
      <c r="C17" s="37">
        <f t="shared" si="0"/>
        <v>3</v>
      </c>
      <c r="D17" s="43"/>
      <c r="E17" s="43"/>
      <c r="F17" s="43">
        <v>3</v>
      </c>
      <c r="G17" s="9"/>
    </row>
    <row r="18" customHeight="1" spans="1:7">
      <c r="A18" s="36" t="s">
        <v>58</v>
      </c>
      <c r="B18" s="36" t="s">
        <v>59</v>
      </c>
      <c r="C18" s="37">
        <f>D18+E18+F18</f>
        <v>0</v>
      </c>
      <c r="D18" s="44"/>
      <c r="E18" s="44"/>
      <c r="F18" s="44"/>
      <c r="G18" s="28"/>
    </row>
    <row r="19" customHeight="1" spans="1:7">
      <c r="A19" s="36" t="s">
        <v>60</v>
      </c>
      <c r="B19" s="36" t="s">
        <v>61</v>
      </c>
      <c r="C19" s="37">
        <f>D19+E19+F19</f>
        <v>0</v>
      </c>
      <c r="D19" s="44"/>
      <c r="E19" s="44"/>
      <c r="F19" s="44"/>
      <c r="G19" s="28"/>
    </row>
    <row r="20" customHeight="1" spans="1:7">
      <c r="A20" s="36" t="s">
        <v>62</v>
      </c>
      <c r="B20" s="36" t="s">
        <v>63</v>
      </c>
      <c r="C20" s="37">
        <f>D20+E20+F20</f>
        <v>0</v>
      </c>
      <c r="D20" s="44"/>
      <c r="E20" s="44"/>
      <c r="F20" s="44"/>
      <c r="G20" s="28"/>
    </row>
    <row r="21" customHeight="1" spans="1:7">
      <c r="A21" s="36" t="s">
        <v>64</v>
      </c>
      <c r="B21" s="36" t="s">
        <v>65</v>
      </c>
      <c r="C21" s="37">
        <f>D21+E21+F21</f>
        <v>0</v>
      </c>
      <c r="D21" s="44"/>
      <c r="E21" s="44"/>
      <c r="F21" s="44"/>
      <c r="G21" s="28"/>
    </row>
    <row r="22" customHeight="1" spans="1:7">
      <c r="A22" s="36" t="s">
        <v>66</v>
      </c>
      <c r="B22" s="36" t="s">
        <v>67</v>
      </c>
      <c r="C22" s="37">
        <f>D22+E22+F22</f>
        <v>3</v>
      </c>
      <c r="D22" s="44"/>
      <c r="E22" s="44"/>
      <c r="F22" s="44">
        <v>3</v>
      </c>
      <c r="G22" s="28"/>
    </row>
    <row r="23" customHeight="1" spans="1:7">
      <c r="A23" s="36" t="s">
        <v>68</v>
      </c>
      <c r="B23" s="36" t="s">
        <v>69</v>
      </c>
      <c r="C23" s="37">
        <v>74.5136</v>
      </c>
      <c r="D23" s="44"/>
      <c r="E23" s="44"/>
      <c r="F23" s="44"/>
      <c r="G23" s="28"/>
    </row>
    <row r="24" customHeight="1" spans="1:7">
      <c r="A24" s="36" t="s">
        <v>70</v>
      </c>
      <c r="B24" s="36" t="s">
        <v>71</v>
      </c>
      <c r="C24" s="37">
        <f>D24+E24+F24</f>
        <v>0</v>
      </c>
      <c r="D24" s="44"/>
      <c r="E24" s="44"/>
      <c r="F24" s="44"/>
      <c r="G24" s="28"/>
    </row>
    <row r="25" customHeight="1" spans="1:7">
      <c r="A25" s="36" t="s">
        <v>72</v>
      </c>
      <c r="B25" s="36" t="s">
        <v>73</v>
      </c>
      <c r="C25" s="37">
        <f>D25+E25+F25</f>
        <v>9</v>
      </c>
      <c r="D25" s="44"/>
      <c r="E25" s="44"/>
      <c r="F25" s="44">
        <v>9</v>
      </c>
      <c r="G25" s="28"/>
    </row>
    <row r="26" customHeight="1" spans="1:7">
      <c r="A26" s="36" t="s">
        <v>74</v>
      </c>
      <c r="B26" s="36" t="s">
        <v>75</v>
      </c>
      <c r="C26" s="37"/>
      <c r="D26" s="44"/>
      <c r="E26" s="44"/>
      <c r="F26" s="44"/>
      <c r="G26" s="28"/>
    </row>
    <row r="27" customHeight="1" spans="1:7">
      <c r="A27" s="36"/>
      <c r="B27" s="36" t="s">
        <v>27</v>
      </c>
      <c r="C27" s="37">
        <f>SUM(C5:C26)</f>
        <v>3044.0105</v>
      </c>
      <c r="D27" s="37">
        <f t="shared" ref="C27:F27" si="1">SUM(D5:D26)</f>
        <v>1153.5218</v>
      </c>
      <c r="E27" s="37">
        <f t="shared" si="1"/>
        <v>306.3151</v>
      </c>
      <c r="F27" s="37">
        <f t="shared" si="1"/>
        <v>1509.66</v>
      </c>
      <c r="G27" s="28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showGridLines="0" showZeros="0" workbookViewId="0">
      <selection activeCell="F5" sqref="F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32" t="s">
        <v>12</v>
      </c>
    </row>
    <row r="2" ht="28.5" customHeight="1" spans="1:9">
      <c r="A2" s="33" t="s">
        <v>76</v>
      </c>
      <c r="B2" s="33"/>
      <c r="C2" s="33"/>
      <c r="D2" s="33"/>
      <c r="E2" s="33"/>
      <c r="F2" s="33"/>
      <c r="G2" s="33"/>
      <c r="H2" s="33"/>
      <c r="I2" s="33"/>
    </row>
    <row r="3" ht="22.5" customHeight="1" spans="9:9">
      <c r="I3" s="34" t="s">
        <v>24</v>
      </c>
    </row>
    <row r="4" ht="22.5" customHeight="1" spans="1:9">
      <c r="A4" s="4" t="s">
        <v>77</v>
      </c>
      <c r="B4" s="4" t="s">
        <v>78</v>
      </c>
      <c r="C4" s="4" t="s">
        <v>79</v>
      </c>
      <c r="D4" s="4" t="s">
        <v>80</v>
      </c>
      <c r="E4" s="4" t="s">
        <v>27</v>
      </c>
      <c r="F4" s="4" t="s">
        <v>28</v>
      </c>
      <c r="G4" s="4" t="s">
        <v>29</v>
      </c>
      <c r="H4" s="4" t="s">
        <v>30</v>
      </c>
      <c r="I4" s="4" t="s">
        <v>31</v>
      </c>
    </row>
    <row r="5" ht="15.75" customHeight="1" spans="1:9">
      <c r="A5" s="9">
        <v>30101</v>
      </c>
      <c r="B5" s="9" t="s">
        <v>81</v>
      </c>
      <c r="C5" s="9">
        <v>50101</v>
      </c>
      <c r="D5" s="9" t="s">
        <v>82</v>
      </c>
      <c r="E5" s="9">
        <f>F5</f>
        <v>1228.0354</v>
      </c>
      <c r="F5" s="9">
        <v>1228.0354</v>
      </c>
      <c r="G5" s="9"/>
      <c r="H5" s="9"/>
      <c r="I5" s="6"/>
    </row>
    <row r="6" customHeight="1" spans="1:9">
      <c r="A6" s="9">
        <v>30201</v>
      </c>
      <c r="B6" s="9" t="s">
        <v>83</v>
      </c>
      <c r="C6" s="9">
        <v>50201</v>
      </c>
      <c r="D6" s="9" t="s">
        <v>84</v>
      </c>
      <c r="E6" s="28">
        <f>G6</f>
        <v>306.3151</v>
      </c>
      <c r="F6" s="9"/>
      <c r="G6" s="9">
        <v>306.3151</v>
      </c>
      <c r="H6" s="9"/>
      <c r="I6" s="9"/>
    </row>
    <row r="7" customHeight="1" spans="1:9">
      <c r="A7" s="9">
        <v>30299</v>
      </c>
      <c r="B7" s="9" t="s">
        <v>83</v>
      </c>
      <c r="C7" s="9">
        <v>50299</v>
      </c>
      <c r="D7" s="9" t="s">
        <v>85</v>
      </c>
      <c r="E7" s="9">
        <f>H7</f>
        <v>1509.66</v>
      </c>
      <c r="F7" s="9"/>
      <c r="G7" s="9"/>
      <c r="H7" s="9">
        <v>1509.66</v>
      </c>
      <c r="I7" s="9"/>
    </row>
    <row r="8" customHeight="1" spans="1:9">
      <c r="A8" s="9"/>
      <c r="B8" s="9"/>
      <c r="C8" s="9"/>
      <c r="D8" s="9"/>
      <c r="E8" s="9"/>
      <c r="F8" s="9"/>
      <c r="G8" s="9"/>
      <c r="H8" s="9"/>
      <c r="I8" s="9"/>
    </row>
    <row r="9" customHeight="1" spans="1:9">
      <c r="A9" s="9"/>
      <c r="B9" s="9"/>
      <c r="C9" s="9"/>
      <c r="D9" s="9"/>
      <c r="E9" s="9"/>
      <c r="F9" s="9"/>
      <c r="G9" s="9"/>
      <c r="H9" s="9"/>
      <c r="I9" s="9"/>
    </row>
    <row r="10" customHeight="1" spans="1:9">
      <c r="A10" s="9"/>
      <c r="B10" s="9"/>
      <c r="C10" s="9"/>
      <c r="D10" s="9"/>
      <c r="E10" s="9"/>
      <c r="F10" s="9"/>
      <c r="G10" s="9"/>
      <c r="H10" s="9"/>
      <c r="I10" s="9"/>
    </row>
    <row r="11" customHeight="1" spans="1:9">
      <c r="A11" s="9"/>
      <c r="B11" s="9"/>
      <c r="C11" s="9"/>
      <c r="D11" s="9" t="s">
        <v>27</v>
      </c>
      <c r="E11" s="28">
        <f t="shared" ref="E11:H11" si="0">SUM(E5:E10)</f>
        <v>3044.0105</v>
      </c>
      <c r="F11" s="28">
        <f t="shared" si="0"/>
        <v>1228.0354</v>
      </c>
      <c r="G11" s="28">
        <f t="shared" si="0"/>
        <v>306.3151</v>
      </c>
      <c r="H11" s="28">
        <f t="shared" si="0"/>
        <v>1509.66</v>
      </c>
      <c r="I11" s="9"/>
    </row>
    <row r="12" customHeight="1" spans="1:4">
      <c r="A12" s="1"/>
      <c r="B12" s="1"/>
      <c r="C12" s="1"/>
      <c r="D12" s="1"/>
    </row>
    <row r="13" customHeight="1" spans="1:4">
      <c r="A13" s="1"/>
      <c r="B13" s="1"/>
      <c r="C13" s="1"/>
      <c r="D13" s="1"/>
    </row>
    <row r="14" customHeight="1" spans="1:4">
      <c r="A14" s="1"/>
      <c r="B14" s="1"/>
      <c r="C14" s="1"/>
      <c r="D14" s="1"/>
    </row>
    <row r="15" customHeight="1" spans="2:4">
      <c r="B15" s="1"/>
      <c r="C15" s="1"/>
      <c r="D15" s="1"/>
    </row>
    <row r="16" customHeight="1" spans="2:4">
      <c r="B16" s="1"/>
      <c r="C16" s="1"/>
      <c r="D16" s="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showZeros="0" tabSelected="1" workbookViewId="0">
      <selection activeCell="D5" sqref="D5:E5"/>
    </sheetView>
  </sheetViews>
  <sheetFormatPr defaultColWidth="9.16666666666667" defaultRowHeight="12.75" customHeight="1" outlineLevelCol="5"/>
  <cols>
    <col min="1" max="6" width="27.6666666666667" customWidth="1"/>
    <col min="7" max="16384" width="9.16666666666667" customWidth="1"/>
  </cols>
  <sheetData>
    <row r="1" ht="30" customHeight="1" spans="1:1">
      <c r="A1" s="32" t="s">
        <v>14</v>
      </c>
    </row>
    <row r="2" ht="28.5" customHeight="1" spans="1:6">
      <c r="A2" s="33" t="s">
        <v>86</v>
      </c>
      <c r="B2" s="33"/>
      <c r="C2" s="33"/>
      <c r="D2" s="33"/>
      <c r="E2" s="33"/>
      <c r="F2" s="33"/>
    </row>
    <row r="3" ht="22.5" customHeight="1" spans="6:6">
      <c r="F3" s="34" t="s">
        <v>24</v>
      </c>
    </row>
    <row r="4" ht="22.5" customHeight="1" spans="1:6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31</v>
      </c>
    </row>
    <row r="5" ht="15.75" customHeight="1" spans="1:6">
      <c r="A5" s="35" t="s">
        <v>32</v>
      </c>
      <c r="B5" s="35" t="s">
        <v>33</v>
      </c>
      <c r="C5" s="9">
        <f>D5+E5</f>
        <v>1459.8369</v>
      </c>
      <c r="D5" s="9">
        <v>1153.5218</v>
      </c>
      <c r="E5" s="9">
        <v>306.3151</v>
      </c>
      <c r="F5" s="9"/>
    </row>
    <row r="6" customHeight="1" spans="1:6">
      <c r="A6" s="35" t="s">
        <v>34</v>
      </c>
      <c r="B6" s="35" t="s">
        <v>35</v>
      </c>
      <c r="C6" s="9"/>
      <c r="D6" s="9"/>
      <c r="E6" s="9"/>
      <c r="F6" s="9"/>
    </row>
    <row r="7" customHeight="1" spans="1:6">
      <c r="A7" s="35" t="s">
        <v>36</v>
      </c>
      <c r="B7" s="35" t="s">
        <v>37</v>
      </c>
      <c r="C7" s="9"/>
      <c r="D7" s="9"/>
      <c r="E7" s="9"/>
      <c r="F7" s="9"/>
    </row>
    <row r="8" customHeight="1" spans="1:6">
      <c r="A8" s="35" t="s">
        <v>38</v>
      </c>
      <c r="B8" s="35" t="s">
        <v>39</v>
      </c>
      <c r="C8" s="9"/>
      <c r="D8" s="9"/>
      <c r="E8" s="9"/>
      <c r="F8" s="9"/>
    </row>
    <row r="9" customHeight="1" spans="1:6">
      <c r="A9" s="35" t="s">
        <v>40</v>
      </c>
      <c r="B9" s="35" t="s">
        <v>41</v>
      </c>
      <c r="C9" s="9"/>
      <c r="D9" s="9"/>
      <c r="E9" s="9"/>
      <c r="F9" s="9"/>
    </row>
    <row r="10" customHeight="1" spans="1:6">
      <c r="A10" s="35" t="s">
        <v>42</v>
      </c>
      <c r="B10" s="35" t="s">
        <v>43</v>
      </c>
      <c r="C10" s="9"/>
      <c r="D10" s="9"/>
      <c r="E10" s="9"/>
      <c r="F10" s="9"/>
    </row>
    <row r="11" customHeight="1" spans="1:6">
      <c r="A11" s="35" t="s">
        <v>44</v>
      </c>
      <c r="B11" s="35" t="s">
        <v>45</v>
      </c>
      <c r="C11" s="9"/>
      <c r="D11" s="9"/>
      <c r="E11" s="9"/>
      <c r="F11" s="9"/>
    </row>
    <row r="12" customHeight="1" spans="1:6">
      <c r="A12" s="35" t="s">
        <v>46</v>
      </c>
      <c r="B12" s="35" t="s">
        <v>47</v>
      </c>
      <c r="C12" s="9"/>
      <c r="D12" s="9"/>
      <c r="E12" s="9"/>
      <c r="F12" s="28"/>
    </row>
    <row r="13" customHeight="1" spans="1:6">
      <c r="A13" s="35" t="s">
        <v>48</v>
      </c>
      <c r="B13" s="35" t="s">
        <v>49</v>
      </c>
      <c r="C13" s="9"/>
      <c r="D13" s="9"/>
      <c r="E13" s="9"/>
      <c r="F13" s="28"/>
    </row>
    <row r="14" customHeight="1" spans="1:6">
      <c r="A14" s="35" t="s">
        <v>50</v>
      </c>
      <c r="B14" s="35" t="s">
        <v>51</v>
      </c>
      <c r="C14" s="9"/>
      <c r="D14" s="9"/>
      <c r="E14" s="9"/>
      <c r="F14" s="28"/>
    </row>
    <row r="15" customHeight="1" spans="1:6">
      <c r="A15" s="35" t="s">
        <v>52</v>
      </c>
      <c r="B15" s="35" t="s">
        <v>53</v>
      </c>
      <c r="C15" s="9"/>
      <c r="D15" s="9"/>
      <c r="E15" s="9"/>
      <c r="F15" s="28"/>
    </row>
    <row r="16" customHeight="1" spans="1:6">
      <c r="A16" s="35" t="s">
        <v>54</v>
      </c>
      <c r="B16" s="35" t="s">
        <v>55</v>
      </c>
      <c r="C16" s="9"/>
      <c r="D16" s="9"/>
      <c r="E16" s="9"/>
      <c r="F16" s="28"/>
    </row>
    <row r="17" customHeight="1" spans="1:6">
      <c r="A17" s="35" t="s">
        <v>56</v>
      </c>
      <c r="B17" s="35" t="s">
        <v>57</v>
      </c>
      <c r="C17" s="9"/>
      <c r="D17" s="9"/>
      <c r="E17" s="9"/>
      <c r="F17" s="28"/>
    </row>
    <row r="18" customHeight="1" spans="1:6">
      <c r="A18" s="35" t="s">
        <v>58</v>
      </c>
      <c r="B18" s="35" t="s">
        <v>59</v>
      </c>
      <c r="C18" s="9"/>
      <c r="D18" s="9"/>
      <c r="E18" s="9"/>
      <c r="F18" s="28"/>
    </row>
    <row r="19" customHeight="1" spans="1:6">
      <c r="A19" s="35" t="s">
        <v>60</v>
      </c>
      <c r="B19" s="35" t="s">
        <v>61</v>
      </c>
      <c r="C19" s="9"/>
      <c r="D19" s="9"/>
      <c r="E19" s="9"/>
      <c r="F19" s="28"/>
    </row>
    <row r="20" customHeight="1" spans="1:6">
      <c r="A20" s="35" t="s">
        <v>62</v>
      </c>
      <c r="B20" s="35" t="s">
        <v>63</v>
      </c>
      <c r="C20" s="9"/>
      <c r="D20" s="9"/>
      <c r="E20" s="9"/>
      <c r="F20" s="28"/>
    </row>
    <row r="21" customHeight="1" spans="1:6">
      <c r="A21" s="35" t="s">
        <v>64</v>
      </c>
      <c r="B21" s="35" t="s">
        <v>65</v>
      </c>
      <c r="C21" s="9"/>
      <c r="D21" s="9"/>
      <c r="E21" s="9"/>
      <c r="F21" s="28"/>
    </row>
    <row r="22" customHeight="1" spans="1:6">
      <c r="A22" s="35" t="s">
        <v>66</v>
      </c>
      <c r="B22" s="35" t="s">
        <v>67</v>
      </c>
      <c r="C22" s="9"/>
      <c r="D22" s="9"/>
      <c r="E22" s="9"/>
      <c r="F22" s="28"/>
    </row>
    <row r="23" customHeight="1" spans="1:6">
      <c r="A23" s="35" t="s">
        <v>68</v>
      </c>
      <c r="B23" s="35" t="s">
        <v>69</v>
      </c>
      <c r="C23" s="9">
        <f>D23</f>
        <v>74.5136</v>
      </c>
      <c r="D23" s="9">
        <v>74.5136</v>
      </c>
      <c r="E23" s="9"/>
      <c r="F23" s="28"/>
    </row>
    <row r="24" customHeight="1" spans="1:6">
      <c r="A24" s="28"/>
      <c r="B24" s="28"/>
      <c r="C24" s="28"/>
      <c r="D24" s="28"/>
      <c r="E24" s="28"/>
      <c r="F24" s="28"/>
    </row>
    <row r="25" customHeight="1" spans="1:6">
      <c r="A25" s="28"/>
      <c r="B25" s="28"/>
      <c r="C25" s="28"/>
      <c r="D25" s="28"/>
      <c r="E25" s="28"/>
      <c r="F25" s="28"/>
    </row>
    <row r="26" customHeight="1" spans="1:6">
      <c r="A26" s="28"/>
      <c r="B26" s="28"/>
      <c r="C26" s="28"/>
      <c r="D26" s="28"/>
      <c r="E26" s="28"/>
      <c r="F26" s="28"/>
    </row>
    <row r="27" customHeight="1" spans="1:6">
      <c r="A27" s="28"/>
      <c r="B27" s="28" t="s">
        <v>27</v>
      </c>
      <c r="C27" s="28">
        <f>SUM(C5:C24)</f>
        <v>1534.3505</v>
      </c>
      <c r="D27" s="28">
        <f>SUM(D5:D24)</f>
        <v>1228.0354</v>
      </c>
      <c r="E27" s="28">
        <f>SUM(E5:E24)</f>
        <v>306.3151</v>
      </c>
      <c r="F27" s="28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selection activeCell="F5" sqref="F5:G6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32" t="s">
        <v>16</v>
      </c>
    </row>
    <row r="2" ht="28.5" customHeight="1" spans="1:8">
      <c r="A2" s="33" t="s">
        <v>87</v>
      </c>
      <c r="B2" s="33"/>
      <c r="C2" s="33"/>
      <c r="D2" s="33"/>
      <c r="E2" s="33"/>
      <c r="F2" s="33"/>
      <c r="G2" s="33"/>
      <c r="H2" s="33"/>
    </row>
    <row r="3" ht="22.5" customHeight="1" spans="8:8">
      <c r="H3" s="34" t="s">
        <v>24</v>
      </c>
    </row>
    <row r="4" ht="22.5" customHeight="1" spans="1:8">
      <c r="A4" s="4" t="s">
        <v>77</v>
      </c>
      <c r="B4" s="4" t="s">
        <v>78</v>
      </c>
      <c r="C4" s="4" t="s">
        <v>79</v>
      </c>
      <c r="D4" s="4" t="s">
        <v>80</v>
      </c>
      <c r="E4" s="4" t="s">
        <v>27</v>
      </c>
      <c r="F4" s="4" t="s">
        <v>28</v>
      </c>
      <c r="G4" s="4" t="s">
        <v>29</v>
      </c>
      <c r="H4" s="4" t="s">
        <v>31</v>
      </c>
    </row>
    <row r="5" ht="15.75" customHeight="1" spans="1:8">
      <c r="A5" s="9">
        <v>30101</v>
      </c>
      <c r="B5" s="9" t="s">
        <v>81</v>
      </c>
      <c r="C5" s="9">
        <v>50101</v>
      </c>
      <c r="D5" s="9" t="s">
        <v>82</v>
      </c>
      <c r="E5" s="9">
        <f>F5</f>
        <v>1228.0354</v>
      </c>
      <c r="F5" s="9">
        <v>1228.0354</v>
      </c>
      <c r="G5" s="9"/>
      <c r="H5" s="9"/>
    </row>
    <row r="6" customHeight="1" spans="1:8">
      <c r="A6" s="9">
        <v>30201</v>
      </c>
      <c r="B6" s="9" t="s">
        <v>83</v>
      </c>
      <c r="C6" s="9">
        <v>50201</v>
      </c>
      <c r="D6" s="9" t="s">
        <v>84</v>
      </c>
      <c r="E6" s="28">
        <f>G6</f>
        <v>306.3151</v>
      </c>
      <c r="F6" s="9"/>
      <c r="G6" s="9">
        <v>306.3151</v>
      </c>
      <c r="H6" s="9"/>
    </row>
    <row r="7" customHeight="1" spans="1:8">
      <c r="A7" s="9"/>
      <c r="B7" s="9"/>
      <c r="C7" s="9"/>
      <c r="D7" s="9"/>
      <c r="E7" s="9"/>
      <c r="F7" s="9"/>
      <c r="G7" s="9"/>
      <c r="H7" s="9"/>
    </row>
    <row r="8" customHeight="1" spans="1:8">
      <c r="A8" s="9"/>
      <c r="B8" s="9"/>
      <c r="C8" s="9"/>
      <c r="D8" s="9"/>
      <c r="E8" s="9"/>
      <c r="F8" s="9"/>
      <c r="G8" s="9"/>
      <c r="H8" s="9"/>
    </row>
    <row r="9" customHeight="1" spans="1:8">
      <c r="A9" s="9"/>
      <c r="B9" s="9"/>
      <c r="C9" s="9"/>
      <c r="D9" s="9"/>
      <c r="E9" s="9"/>
      <c r="F9" s="9"/>
      <c r="G9" s="9"/>
      <c r="H9" s="9"/>
    </row>
    <row r="10" customHeight="1" spans="1:8">
      <c r="A10" s="9"/>
      <c r="B10" s="9"/>
      <c r="C10" s="9"/>
      <c r="D10" s="9" t="s">
        <v>27</v>
      </c>
      <c r="E10" s="9"/>
      <c r="F10" s="9"/>
      <c r="G10" s="9"/>
      <c r="H10" s="9"/>
    </row>
    <row r="11" customHeight="1" spans="1:8">
      <c r="A11" s="9"/>
      <c r="B11" s="9"/>
      <c r="C11" s="9"/>
      <c r="D11" s="9"/>
      <c r="E11" s="28">
        <f t="shared" ref="E11:G11" si="0">SUM(E5:E10)</f>
        <v>1534.3505</v>
      </c>
      <c r="F11" s="28">
        <f t="shared" si="0"/>
        <v>1228.0354</v>
      </c>
      <c r="G11" s="28">
        <f t="shared" si="0"/>
        <v>306.3151</v>
      </c>
      <c r="H11" s="9"/>
    </row>
    <row r="12" customHeight="1" spans="1:4">
      <c r="A12" s="1"/>
      <c r="B12" s="1"/>
      <c r="C12" s="1"/>
      <c r="D12" s="1"/>
    </row>
    <row r="13" customHeight="1" spans="1:4">
      <c r="A13" s="1"/>
      <c r="B13" s="1"/>
      <c r="C13" s="1"/>
      <c r="D13" s="1"/>
    </row>
    <row r="14" customHeight="1" spans="1:4">
      <c r="A14" s="1"/>
      <c r="B14" s="1"/>
      <c r="C14" s="1"/>
      <c r="D14" s="1"/>
    </row>
    <row r="15" customHeight="1" spans="2:4">
      <c r="B15" s="1"/>
      <c r="C15" s="1"/>
      <c r="D15" s="1"/>
    </row>
    <row r="16" customHeight="1" spans="2:4">
      <c r="B16" s="1"/>
      <c r="C16" s="1"/>
      <c r="D16" s="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4" workbookViewId="0">
      <selection activeCell="H3" sqref="H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0" t="s">
        <v>18</v>
      </c>
      <c r="B1" s="11"/>
      <c r="C1" s="11"/>
      <c r="D1" s="11"/>
      <c r="E1" s="11"/>
      <c r="F1" s="11"/>
      <c r="G1" s="11"/>
      <c r="H1" s="12"/>
    </row>
    <row r="2" ht="22.5" customHeight="1" spans="1:8">
      <c r="A2" s="13" t="s">
        <v>88</v>
      </c>
      <c r="B2" s="13"/>
      <c r="C2" s="13"/>
      <c r="D2" s="13"/>
      <c r="E2" s="13"/>
      <c r="F2" s="13"/>
      <c r="G2" s="13"/>
      <c r="H2" s="13"/>
    </row>
    <row r="3" ht="22.5" customHeight="1" spans="1:8">
      <c r="A3" s="14"/>
      <c r="B3" s="14"/>
      <c r="C3" s="15"/>
      <c r="D3" s="15"/>
      <c r="E3" s="16"/>
      <c r="F3" s="16"/>
      <c r="G3" s="16"/>
      <c r="H3" s="3" t="s">
        <v>24</v>
      </c>
    </row>
    <row r="4" ht="22.5" customHeight="1" spans="1:8">
      <c r="A4" s="17" t="s">
        <v>89</v>
      </c>
      <c r="B4" s="17"/>
      <c r="C4" s="17" t="s">
        <v>90</v>
      </c>
      <c r="D4" s="17"/>
      <c r="E4" s="17"/>
      <c r="F4" s="17"/>
      <c r="G4" s="17"/>
      <c r="H4" s="17"/>
    </row>
    <row r="5" ht="22.5" customHeight="1" spans="1:8">
      <c r="A5" s="17" t="s">
        <v>91</v>
      </c>
      <c r="B5" s="17" t="s">
        <v>92</v>
      </c>
      <c r="C5" s="17" t="s">
        <v>93</v>
      </c>
      <c r="D5" s="18" t="s">
        <v>92</v>
      </c>
      <c r="E5" s="17" t="s">
        <v>94</v>
      </c>
      <c r="F5" s="17" t="s">
        <v>92</v>
      </c>
      <c r="G5" s="17" t="s">
        <v>95</v>
      </c>
      <c r="H5" s="17" t="s">
        <v>92</v>
      </c>
    </row>
    <row r="6" ht="22.5" customHeight="1" spans="1:8">
      <c r="A6" s="19" t="s">
        <v>96</v>
      </c>
      <c r="B6" s="20">
        <v>500</v>
      </c>
      <c r="C6" s="21" t="s">
        <v>97</v>
      </c>
      <c r="D6" s="22"/>
      <c r="E6" s="23" t="s">
        <v>98</v>
      </c>
      <c r="F6" s="22"/>
      <c r="G6" s="24" t="s">
        <v>99</v>
      </c>
      <c r="H6" s="22"/>
    </row>
    <row r="7" ht="22.5" customHeight="1" spans="1:8">
      <c r="A7" s="25"/>
      <c r="B7" s="20"/>
      <c r="C7" s="21" t="s">
        <v>100</v>
      </c>
      <c r="D7" s="22"/>
      <c r="E7" s="24" t="s">
        <v>101</v>
      </c>
      <c r="F7" s="22"/>
      <c r="G7" s="24" t="s">
        <v>102</v>
      </c>
      <c r="H7" s="22"/>
    </row>
    <row r="8" ht="22.5" customHeight="1" spans="1:10">
      <c r="A8" s="25"/>
      <c r="B8" s="20"/>
      <c r="C8" s="21" t="s">
        <v>103</v>
      </c>
      <c r="D8" s="22"/>
      <c r="E8" s="24" t="s">
        <v>104</v>
      </c>
      <c r="F8" s="22"/>
      <c r="G8" s="24" t="s">
        <v>105</v>
      </c>
      <c r="H8" s="22"/>
      <c r="J8" s="1"/>
    </row>
    <row r="9" ht="22.5" customHeight="1" spans="1:8">
      <c r="A9" s="19"/>
      <c r="B9" s="20"/>
      <c r="C9" s="21" t="s">
        <v>106</v>
      </c>
      <c r="D9" s="22"/>
      <c r="E9" s="24" t="s">
        <v>107</v>
      </c>
      <c r="F9" s="22"/>
      <c r="G9" s="24" t="s">
        <v>108</v>
      </c>
      <c r="H9" s="22"/>
    </row>
    <row r="10" ht="22.5" customHeight="1" spans="1:9">
      <c r="A10" s="19"/>
      <c r="B10" s="20"/>
      <c r="C10" s="21" t="s">
        <v>109</v>
      </c>
      <c r="D10" s="22">
        <v>500</v>
      </c>
      <c r="E10" s="24" t="s">
        <v>110</v>
      </c>
      <c r="F10" s="22"/>
      <c r="G10" s="24" t="s">
        <v>111</v>
      </c>
      <c r="H10" s="22"/>
      <c r="I10" s="1"/>
    </row>
    <row r="11" ht="22.5" customHeight="1" spans="1:9">
      <c r="A11" s="25"/>
      <c r="B11" s="20"/>
      <c r="C11" s="21" t="s">
        <v>112</v>
      </c>
      <c r="D11" s="22"/>
      <c r="E11" s="24" t="s">
        <v>113</v>
      </c>
      <c r="F11" s="22"/>
      <c r="G11" s="24" t="s">
        <v>114</v>
      </c>
      <c r="H11" s="22"/>
      <c r="I11" s="1"/>
    </row>
    <row r="12" ht="22.5" customHeight="1" spans="1:9">
      <c r="A12" s="25"/>
      <c r="B12" s="20"/>
      <c r="C12" s="21" t="s">
        <v>115</v>
      </c>
      <c r="D12" s="22"/>
      <c r="E12" s="24" t="s">
        <v>101</v>
      </c>
      <c r="F12" s="22"/>
      <c r="G12" s="24" t="s">
        <v>116</v>
      </c>
      <c r="H12" s="22"/>
      <c r="I12" s="1"/>
    </row>
    <row r="13" ht="22.5" customHeight="1" spans="1:9">
      <c r="A13" s="26"/>
      <c r="B13" s="20"/>
      <c r="C13" s="21" t="s">
        <v>117</v>
      </c>
      <c r="D13" s="22"/>
      <c r="E13" s="24" t="s">
        <v>104</v>
      </c>
      <c r="F13" s="22"/>
      <c r="G13" s="24" t="s">
        <v>118</v>
      </c>
      <c r="H13" s="22"/>
      <c r="I13" s="1"/>
    </row>
    <row r="14" ht="22.5" customHeight="1" spans="1:8">
      <c r="A14" s="26"/>
      <c r="B14" s="20"/>
      <c r="C14" s="21" t="s">
        <v>119</v>
      </c>
      <c r="D14" s="22"/>
      <c r="E14" s="24" t="s">
        <v>107</v>
      </c>
      <c r="F14" s="22"/>
      <c r="G14" s="24" t="s">
        <v>120</v>
      </c>
      <c r="H14" s="22"/>
    </row>
    <row r="15" ht="22.5" customHeight="1" spans="1:8">
      <c r="A15" s="26"/>
      <c r="B15" s="20"/>
      <c r="C15" s="21" t="s">
        <v>121</v>
      </c>
      <c r="D15" s="22"/>
      <c r="E15" s="24" t="s">
        <v>122</v>
      </c>
      <c r="F15" s="22"/>
      <c r="G15" s="24" t="s">
        <v>123</v>
      </c>
      <c r="H15" s="22"/>
    </row>
    <row r="16" ht="22.5" customHeight="1" spans="1:10">
      <c r="A16" s="9"/>
      <c r="B16" s="27"/>
      <c r="C16" s="21" t="s">
        <v>124</v>
      </c>
      <c r="D16" s="22"/>
      <c r="E16" s="24" t="s">
        <v>125</v>
      </c>
      <c r="F16" s="22">
        <v>500</v>
      </c>
      <c r="G16" s="24" t="s">
        <v>126</v>
      </c>
      <c r="H16" s="22"/>
      <c r="J16" s="1"/>
    </row>
    <row r="17" ht="22.5" customHeight="1" spans="1:8">
      <c r="A17" s="28"/>
      <c r="B17" s="27"/>
      <c r="C17" s="21" t="s">
        <v>127</v>
      </c>
      <c r="D17" s="22"/>
      <c r="E17" s="24" t="s">
        <v>128</v>
      </c>
      <c r="F17" s="22"/>
      <c r="G17" s="24" t="s">
        <v>127</v>
      </c>
      <c r="H17" s="22"/>
    </row>
    <row r="18" ht="22.5" customHeight="1" spans="1:8">
      <c r="A18" s="28"/>
      <c r="B18" s="27"/>
      <c r="C18" s="21" t="s">
        <v>129</v>
      </c>
      <c r="D18" s="22"/>
      <c r="E18" s="24" t="s">
        <v>130</v>
      </c>
      <c r="F18" s="22"/>
      <c r="G18" s="24" t="s">
        <v>131</v>
      </c>
      <c r="H18" s="22"/>
    </row>
    <row r="19" ht="22.5" customHeight="1" spans="1:8">
      <c r="A19" s="26"/>
      <c r="B19" s="27"/>
      <c r="C19" s="21" t="s">
        <v>132</v>
      </c>
      <c r="D19" s="22"/>
      <c r="E19" s="24" t="s">
        <v>133</v>
      </c>
      <c r="F19" s="22"/>
      <c r="G19" s="24" t="s">
        <v>134</v>
      </c>
      <c r="H19" s="22"/>
    </row>
    <row r="20" ht="22.5" customHeight="1" spans="1:8">
      <c r="A20" s="26"/>
      <c r="B20" s="20"/>
      <c r="C20" s="21"/>
      <c r="D20" s="22"/>
      <c r="E20" s="24" t="s">
        <v>135</v>
      </c>
      <c r="F20" s="22"/>
      <c r="G20" s="24" t="s">
        <v>136</v>
      </c>
      <c r="H20" s="22">
        <v>500</v>
      </c>
    </row>
    <row r="21" ht="22.5" customHeight="1" spans="1:8">
      <c r="A21" s="9"/>
      <c r="B21" s="20"/>
      <c r="C21" s="28"/>
      <c r="D21" s="22"/>
      <c r="E21" s="24" t="s">
        <v>137</v>
      </c>
      <c r="F21" s="22"/>
      <c r="G21" s="24"/>
      <c r="H21" s="22"/>
    </row>
    <row r="22" ht="18" customHeight="1" spans="1:8">
      <c r="A22" s="28"/>
      <c r="B22" s="20"/>
      <c r="C22" s="28"/>
      <c r="D22" s="22"/>
      <c r="E22" s="29" t="s">
        <v>138</v>
      </c>
      <c r="F22" s="22"/>
      <c r="G22" s="29"/>
      <c r="H22" s="22"/>
    </row>
    <row r="23" ht="19.5" customHeight="1" spans="1:8">
      <c r="A23" s="28"/>
      <c r="B23" s="20"/>
      <c r="C23" s="28"/>
      <c r="D23" s="22"/>
      <c r="E23" s="29" t="s">
        <v>139</v>
      </c>
      <c r="F23" s="22"/>
      <c r="G23" s="29"/>
      <c r="H23" s="22"/>
    </row>
    <row r="24" ht="21.75" customHeight="1" spans="1:8">
      <c r="A24" s="28"/>
      <c r="B24" s="20"/>
      <c r="C24" s="21"/>
      <c r="D24" s="30"/>
      <c r="E24" s="29" t="s">
        <v>140</v>
      </c>
      <c r="F24" s="30"/>
      <c r="G24" s="29"/>
      <c r="H24" s="22"/>
    </row>
    <row r="25" ht="21.75" customHeight="1" spans="1:8">
      <c r="A25" s="28"/>
      <c r="B25" s="20"/>
      <c r="C25" s="21"/>
      <c r="D25" s="30"/>
      <c r="E25" s="29"/>
      <c r="F25" s="30"/>
      <c r="G25" s="29"/>
      <c r="H25" s="22"/>
    </row>
    <row r="26" ht="23.25" customHeight="1" spans="1:8">
      <c r="A26" s="28"/>
      <c r="B26" s="20"/>
      <c r="C26" s="21"/>
      <c r="D26" s="30"/>
      <c r="E26" s="19"/>
      <c r="F26" s="30"/>
      <c r="G26" s="19"/>
      <c r="H26" s="31"/>
    </row>
    <row r="27" ht="18" customHeight="1" spans="1:8">
      <c r="A27" s="18" t="s">
        <v>141</v>
      </c>
      <c r="B27" s="27">
        <f>SUM(B6,B9,B10,B12,B13,B14,B15)</f>
        <v>500</v>
      </c>
      <c r="C27" s="18" t="s">
        <v>142</v>
      </c>
      <c r="D27" s="30">
        <f>SUM(D6:D20)</f>
        <v>500</v>
      </c>
      <c r="E27" s="18" t="s">
        <v>142</v>
      </c>
      <c r="F27" s="30">
        <f>SUM(F6:F25)</f>
        <v>500</v>
      </c>
      <c r="G27" s="18" t="s">
        <v>142</v>
      </c>
      <c r="H27" s="31">
        <f>SUM(H6:H21)</f>
        <v>500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G19" sqref="G19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20</v>
      </c>
    </row>
    <row r="2" ht="28.5" customHeight="1" spans="1:3">
      <c r="A2" s="2" t="s">
        <v>143</v>
      </c>
      <c r="B2" s="2"/>
      <c r="C2" s="2"/>
    </row>
    <row r="3" ht="22.5" customHeight="1" spans="3:3">
      <c r="C3" s="3" t="s">
        <v>24</v>
      </c>
    </row>
    <row r="4" ht="22.5" customHeight="1" spans="1:3">
      <c r="A4" s="4" t="s">
        <v>144</v>
      </c>
      <c r="B4" s="5" t="s">
        <v>145</v>
      </c>
      <c r="C4" s="4" t="s">
        <v>146</v>
      </c>
    </row>
    <row r="5" ht="15.75" customHeight="1" spans="1:3">
      <c r="A5" s="6">
        <v>903001</v>
      </c>
      <c r="B5" s="6" t="s">
        <v>147</v>
      </c>
      <c r="C5" s="6">
        <v>50</v>
      </c>
    </row>
    <row r="6" customHeight="1" spans="1:3">
      <c r="A6" s="6">
        <v>903001</v>
      </c>
      <c r="B6" s="7" t="s">
        <v>148</v>
      </c>
      <c r="C6" s="7">
        <v>80</v>
      </c>
    </row>
    <row r="7" customHeight="1" spans="1:3">
      <c r="A7" s="6">
        <v>903001</v>
      </c>
      <c r="B7" s="8" t="s">
        <v>149</v>
      </c>
      <c r="C7" s="7">
        <v>490.986</v>
      </c>
    </row>
    <row r="8" customHeight="1" spans="1:3">
      <c r="A8" s="6">
        <v>903001</v>
      </c>
      <c r="B8" s="7" t="s">
        <v>148</v>
      </c>
      <c r="C8" s="8">
        <v>72</v>
      </c>
    </row>
    <row r="9" customHeight="1" spans="1:3">
      <c r="A9" s="6">
        <v>903001</v>
      </c>
      <c r="B9" s="7" t="s">
        <v>150</v>
      </c>
      <c r="C9" s="8">
        <v>98.78</v>
      </c>
    </row>
    <row r="10" customHeight="1" spans="1:3">
      <c r="A10" s="9"/>
      <c r="B10" s="7"/>
      <c r="C10" s="9"/>
    </row>
    <row r="11" customHeight="1" spans="1:3">
      <c r="A11" s="9"/>
      <c r="B11" s="9"/>
      <c r="C11" s="9"/>
    </row>
    <row r="12" customHeight="1" spans="1:3">
      <c r="A12" s="9"/>
      <c r="B12" s="9"/>
      <c r="C12" s="9"/>
    </row>
    <row r="13" customHeight="1" spans="1:3">
      <c r="A13" s="9"/>
      <c r="B13" s="9"/>
      <c r="C13" s="9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2022-09-26T06:53:24Z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EF52EA7E5A144F0CA513BF86ABBD0F2E</vt:lpwstr>
  </property>
</Properties>
</file>