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1" activeTab="1"/>
  </bookViews>
  <sheets>
    <sheet name="附件1资金分配总表（2022年年中调整）" sheetId="1" r:id="rId1"/>
    <sheet name="附件2资金分配明细表（2022年年中调整）" sheetId="2" r:id="rId2"/>
    <sheet name="附件3资金增减变动明细表（2022年年中调整）" sheetId="3" r:id="rId3"/>
    <sheet name="项目调减表" sheetId="4" state="hidden" r:id="rId4"/>
  </sheets>
  <definedNames>
    <definedName name="_xlnm.Print_Titles" localSheetId="0">'附件1资金分配总表（2022年年中调整）'!$1:$5</definedName>
    <definedName name="_xlnm.Print_Titles" localSheetId="1">'附件2资金分配明细表（2022年年中调整）'!$1:$5</definedName>
    <definedName name="_xlnm.Print_Titles" localSheetId="2">'附件3资金增减变动明细表（2022年年中调整）'!$1:$5</definedName>
    <definedName name="_xlnm.Print_Area" localSheetId="2">'附件3资金增减变动明细表（2022年年中调整）'!$A$1:$Q$98</definedName>
  </definedNames>
  <calcPr fullCalcOnLoad="1"/>
</workbook>
</file>

<file path=xl/sharedStrings.xml><?xml version="1.0" encoding="utf-8"?>
<sst xmlns="http://schemas.openxmlformats.org/spreadsheetml/2006/main" count="2986" uniqueCount="1047">
  <si>
    <t>附件1</t>
  </si>
  <si>
    <t>汉阴县2022年统筹整合财政涉农资金年中调整分配总表</t>
  </si>
  <si>
    <t>项目实施单位</t>
  </si>
  <si>
    <t>明细内容</t>
  </si>
  <si>
    <t>资金投入（万元）</t>
  </si>
  <si>
    <t>备注</t>
  </si>
  <si>
    <t>合计</t>
  </si>
  <si>
    <t>财政衔接资金</t>
  </si>
  <si>
    <t>其他整合资金</t>
  </si>
  <si>
    <t>小计</t>
  </si>
  <si>
    <t>中央</t>
  </si>
  <si>
    <t>省级</t>
  </si>
  <si>
    <t>市级</t>
  </si>
  <si>
    <t>县级</t>
  </si>
  <si>
    <t>城关镇</t>
  </si>
  <si>
    <t>明细见后附表</t>
  </si>
  <si>
    <t>平梁镇</t>
  </si>
  <si>
    <t>涧池镇</t>
  </si>
  <si>
    <t>蒲溪镇</t>
  </si>
  <si>
    <t>双乳镇</t>
  </si>
  <si>
    <t>双河口镇</t>
  </si>
  <si>
    <t>观音河镇</t>
  </si>
  <si>
    <t>铁佛寺镇</t>
  </si>
  <si>
    <t>漩涡镇</t>
  </si>
  <si>
    <t>汉阳镇</t>
  </si>
  <si>
    <t>各镇合计</t>
  </si>
  <si>
    <t>县乡村振兴局</t>
  </si>
  <si>
    <t>县农业农村局</t>
  </si>
  <si>
    <t>县农业园区</t>
  </si>
  <si>
    <t>县林业局</t>
  </si>
  <si>
    <t>县交通局</t>
  </si>
  <si>
    <t>县水利局</t>
  </si>
  <si>
    <t>县供水公司</t>
  </si>
  <si>
    <t>县人社局</t>
  </si>
  <si>
    <t>各县直部门合计</t>
  </si>
  <si>
    <t>总计</t>
  </si>
  <si>
    <t>附件2</t>
  </si>
  <si>
    <t>汉阴县2022年度统筹整合财政涉农资金年中调整分配明细表</t>
  </si>
  <si>
    <t>序号</t>
  </si>
  <si>
    <t>项目类别</t>
  </si>
  <si>
    <t>项目
名称</t>
  </si>
  <si>
    <t>建设内容</t>
  </si>
  <si>
    <t>建设
期限</t>
  </si>
  <si>
    <t>预期效益</t>
  </si>
  <si>
    <t>项目
实施
单位</t>
  </si>
  <si>
    <t>实施
地点</t>
  </si>
  <si>
    <t>统筹整合资金投入（万元）</t>
  </si>
  <si>
    <t>项目
主管
部门</t>
  </si>
  <si>
    <t>已下达资金文号</t>
  </si>
  <si>
    <t>财政衔接资金（万元）</t>
  </si>
  <si>
    <t>其他整合资金（万元）</t>
  </si>
  <si>
    <t>产业发展类</t>
  </si>
  <si>
    <t>城关镇农田水毁渠道设施修复项目</t>
  </si>
  <si>
    <t>修复渠道2330米，安装500波纹管200米，300波纹管9米，拦水坝1处。</t>
  </si>
  <si>
    <t>2022年1月-12月</t>
  </si>
  <si>
    <t>灌溉农田1015亩，受益农户2756人。</t>
  </si>
  <si>
    <t>城关镇杨家坝等6个村</t>
  </si>
  <si>
    <t>汉财农〔2022〕69号</t>
  </si>
  <si>
    <t>汉阴县城关镇五一村壮大村集体经济农旅结合发展项目</t>
  </si>
  <si>
    <t>发展农旅结合产业，用于产业园配套设施建设。</t>
  </si>
  <si>
    <t>1、发展乡村旅游，扩展村集体经济增收渠道，打造乡村振兴示范点；2、为周边农户发展产业起到示范引领作用。通过土地流转、通过招聘科普员带动村内农户增加务工收入，产权归村集体。</t>
  </si>
  <si>
    <t>城关镇五一村</t>
  </si>
  <si>
    <t>汉财农〔2022〕36号</t>
  </si>
  <si>
    <t>2022年汉阴县城关镇五一村菊花产业园建设项目</t>
  </si>
  <si>
    <t>村集体经济发展续建金丝皇菊面积200亩及配套设施。</t>
  </si>
  <si>
    <t>通过土地流转、务工管护带动30个脱贫户增收，投入资金由企业投资，以及中央财政衔接资金投资，以股份分红方式带动农户增收，壮大集体经济，产权归村集体。</t>
  </si>
  <si>
    <t>汉财农〔2022〕2号</t>
  </si>
  <si>
    <t>2022年汉阴县城关镇五一村牡丹产业园建设项目</t>
  </si>
  <si>
    <t>续建牡丹园面积100亩及产业园配套设施。</t>
  </si>
  <si>
    <t>整合土地资源，发展种植牡丹，通过土地流转、入社务工等形式增加收入。产权归村集体所有。</t>
  </si>
  <si>
    <t>2022年城关镇五一村中医药产业园产业道路扩宽改造项目</t>
  </si>
  <si>
    <t>中医药产业园区道路扩宽改造及铺设沥青路面1公里。</t>
  </si>
  <si>
    <t>提升改造产业园道路，解决道路出行问题，增加产销量，带动35户农户发展。产权归村集体所有。</t>
  </si>
  <si>
    <t>2022年汉阴县城关镇中堰村帮鸿生态农民专业合作社李子产业园道路硬化项目</t>
  </si>
  <si>
    <t>产业园配套设施道路硬化，宽3.5米，长2.8公里产业道路。</t>
  </si>
  <si>
    <t>整合土地资源，带动村民务工，为村民增收，建成后预计36名脱贫人口增收。产权归村集体所有。</t>
  </si>
  <si>
    <t>城关镇中堰村</t>
  </si>
  <si>
    <t>2022年汉阴县城关镇前进村壮大集体经济猕猴桃、蜂糖李产业发展项目</t>
  </si>
  <si>
    <t>对猕猴桃园100亩、蜂糖李园300亩管护提升、提质增效。</t>
  </si>
  <si>
    <t>通过自主发展猕猴桃、蜂糖李管护提升，主体带动脱贫户发展产业稳定增收，通过入社务工土地流转、资产收益分红等形式，建成后预计带动50名群众增收。产权归村集体所有。</t>
  </si>
  <si>
    <t>城关镇前进村</t>
  </si>
  <si>
    <t>2022年汉阴县城关镇前进村新建蔬菜种植大棚</t>
  </si>
  <si>
    <t>发展蔬菜种植，在前进村2组新建50亩蔬菜大棚。</t>
  </si>
  <si>
    <t>主体带动脱贫户发展产业稳定增收，通过入社务工、资产收益分红等形式增加收入。产权归村集体所有。</t>
  </si>
  <si>
    <t>2022年汉阴县城关镇前进村猕猴桃、蜂糖李产业园道路硬化项目</t>
  </si>
  <si>
    <t>硬化宽3米、长5.8公里猕猴桃、蜂糖李产业园区道路，其中新开挖1.2公里连接线。</t>
  </si>
  <si>
    <t>改善猕猴桃、蜂糖李产业园区发展条件，硬化产业园区道路，通过土地流转、入社务工等形式带动农户增收，并解决部分农户道路出行安全等问题。产权归村集体所有。</t>
  </si>
  <si>
    <t>城关镇三坪村至前进村猕猴桃、蜂糖李产业园连接道路硬化项目</t>
  </si>
  <si>
    <t>硬化猕猴桃、蜂糖李产业园区道路长300米，宽3米。</t>
  </si>
  <si>
    <t>城关镇三坪村</t>
  </si>
  <si>
    <t>2022年汉阴县城关镇三坪村六组产业路硬化项目</t>
  </si>
  <si>
    <t>硬化宽3.5米，长1.8公里阳光玫瑰葡萄产业园区产业道路。</t>
  </si>
  <si>
    <t>改善阳光玫瑰葡萄产业园区发展条件，解决道路出行问题，增大产业产销数量，通过土地流转、务工等形式带动120户农户增收。产权归村集体所有。</t>
  </si>
  <si>
    <t>城关镇三坪村阳光玫瑰精品葡萄基地提升一期项目</t>
  </si>
  <si>
    <t>改造提升阳光玫瑰葡萄产业示范园80亩水肥一体等相关配套设施，新建30亩阳光玫瑰葡萄（含10亩庭院经济）。</t>
  </si>
  <si>
    <t>带动农户100人务工增收，带动村集体经济收益，改善产业发展基础设施条件。</t>
  </si>
  <si>
    <t>汉财农〔2022〕67号</t>
  </si>
  <si>
    <t>城关镇五一村花遇湾牡丹产业园一期项目</t>
  </si>
  <si>
    <t>新建牡丹园40亩（含庭院经济），灌溉配套设施。</t>
  </si>
  <si>
    <t>带动农户50人务工增收，带动村集体经济收益，带动区域旅游经济发展。</t>
  </si>
  <si>
    <t>城关镇月河村李家沟樱桃产业园一期项目</t>
  </si>
  <si>
    <t>路边、坎边、庭院栽植樱桃树，发展庭院经济。</t>
  </si>
  <si>
    <t>改善樱桃产业园发展条件，修建路边、坎边、庭院、种植樱桃树，发展樱桃产业，通过务工等形式带动农户300个农户增收，带动村集体经济收益，带动区域旅游经济发展，产权归村集体所有。</t>
  </si>
  <si>
    <t>城关镇月河村</t>
  </si>
  <si>
    <t>基础设施类</t>
  </si>
  <si>
    <t>2022年汉阴县城关镇草桥村4组产业路道路硬化</t>
  </si>
  <si>
    <t>硬化宽3.5米、长1公里产业路。</t>
  </si>
  <si>
    <t>完善村内产业发展道路条件，增大产业园产销数量，带动集体经济增收。并通过土地流转、农户在园区务工等形式带动增收，并解决210名群众出行问题。</t>
  </si>
  <si>
    <t>城关镇草桥村</t>
  </si>
  <si>
    <t>2022年城关镇农村饮水工程维修养护项目</t>
  </si>
  <si>
    <t>龙岭村改造备用水源堰塘1座，集水井1口。解放村水厂备用水源堰塘防渗处理维修。</t>
  </si>
  <si>
    <t>保障1120名农村人口饮水安全。</t>
  </si>
  <si>
    <t>其他类</t>
  </si>
  <si>
    <t>城关镇中堰村人居环境整治项目</t>
  </si>
  <si>
    <t>中堰村通村道路拓宽改造、铺设沥青路面360米及基本绿化。</t>
  </si>
  <si>
    <t>通过治理，优化出行条件，农村人居环境得到明显改善，建成后预计15户农户受益。</t>
  </si>
  <si>
    <t>城关镇合计</t>
  </si>
  <si>
    <t>平梁镇农田水毁渠道设施修复项目</t>
  </si>
  <si>
    <t>修复渠道2925米，堰头7处，截留坝9处。</t>
  </si>
  <si>
    <t>灌溉农田864亩，受益农288户1152人。</t>
  </si>
  <si>
    <t>平梁镇二郎等8个村</t>
  </si>
  <si>
    <t>汉阴县平梁镇太行村农旅发展项目二期（壮大村集体经济项目）</t>
  </si>
  <si>
    <t>1、长220米、宽7米沥青道路及路侧边停车位；2、排污设施DN500波纹管道长250米，200立方米化粪池一座；3、长24米、宽4米台阶步道一处，长25米、宽2.5米台阶步道一处；4、平整场地450平方米；5、室外排水等其他基础配套设施。</t>
  </si>
  <si>
    <t>产权归村集体所有，整合项目区域内的农产品集散，增加当地农民收入；实现美丽乡村生态旅游资源开发与生态环境保护有机结合，让乡村旅游快速发展，促进当地农民扩大就业，从而增加收入。该项目建成以后，带动户均增收1400元以上。</t>
  </si>
  <si>
    <t>平梁镇太行村</t>
  </si>
  <si>
    <t>汉财农〔2022〕63号</t>
  </si>
  <si>
    <t>2022年平梁镇兴隆佳苑蚕桑产业路硬化</t>
  </si>
  <si>
    <t>新建兴隆佳苑社区蚕桑产业园区产业路硬化长500米、宽3.5米。</t>
  </si>
  <si>
    <t>改善社区蚕桑产业园区内生产条件，群众人均增收约200以上，产权归村集体所有。</t>
  </si>
  <si>
    <t>平梁镇兴隆佳苑社区</t>
  </si>
  <si>
    <t>2022年平梁镇义河村茶叶产业路硬化</t>
  </si>
  <si>
    <t>六组茶园产业路1.5公里长，3.5米宽水泥硬化。</t>
  </si>
  <si>
    <t>方便居民生产生活，提升生活质量。产权归村集体所有。</t>
  </si>
  <si>
    <t>平梁镇义河村</t>
  </si>
  <si>
    <t>2022年平梁镇沐浴河沿线庭院经济项目</t>
  </si>
  <si>
    <t>沐浴河沿线（集镇社区-太行村）6公里道路两侧新建生态花池3232㎡，绿化种植13625.4㎡，包括桂花树263株、垂柳30株、海棠561株、紫薇206株、月季747株、刺槐21800株、黄金竹1840株、红叶石楠球1450株、金禾女贞球740株、法国冬青500株等，搭建花格和花架48个。</t>
  </si>
  <si>
    <t>改善居民生产生活，3330多名群众受益，群众增收2000元。</t>
  </si>
  <si>
    <t>平梁镇集镇社区—太行村</t>
  </si>
  <si>
    <t>原平梁镇集镇社区农产品集散基地项目调整为该项目。</t>
  </si>
  <si>
    <t>2022年平梁镇新河村猕猴桃产业项目</t>
  </si>
  <si>
    <t>4组新建猕猴桃产业园50亩。</t>
  </si>
  <si>
    <t>增加村集体收入每年20万元，群众增收2000元以上。产权归村集体所有。</t>
  </si>
  <si>
    <t>平梁镇新河村</t>
  </si>
  <si>
    <t>2022年平梁镇安合村猕猴桃产业项目</t>
  </si>
  <si>
    <t>2组新建猕猴桃产业园50亩。</t>
  </si>
  <si>
    <t>平梁镇安合村</t>
  </si>
  <si>
    <t>汉阴县平梁镇兴隆佳苑蚕室建设项目（壮大村集体经济项目）</t>
  </si>
  <si>
    <t>新购蚕桑孵化园自动化养蚕设备一套及相关配套设施。</t>
  </si>
  <si>
    <t>提高养蚕效率，将兴隆佳苑社区打造成集约化、规模化蚕桑示范基地，推动蚕桑产业的发展。该项目建成以后，建成后预计带动户均增收1100元以上。</t>
  </si>
  <si>
    <t>平梁镇兴隆佳苑</t>
  </si>
  <si>
    <t>2022年平梁镇义河村壮大村集体经济项目</t>
  </si>
  <si>
    <t>通过村集体经济合作社投资到企业，企业扩大生产规模和生产经营，企业每年按照投资额8%的比例对村集体进行分红。形成资产归村集体所有。</t>
  </si>
  <si>
    <t>合作社通过分红，增加集体经济收入，带动631户农户受益。</t>
  </si>
  <si>
    <t>平梁镇界牌村庭院经济建设项目</t>
  </si>
  <si>
    <t>村域内3公里道路两侧栽植脆香脆李、葡萄等2000（株），技术培训中心300㎡，庭院瓜果架100户。</t>
  </si>
  <si>
    <t>推进美丽乡村建设，实现乡村生态旅游与环境保护相结合，建成后预计户均增收1000元。</t>
  </si>
  <si>
    <t>平梁镇界牌村</t>
  </si>
  <si>
    <t>平梁镇清河村庭院经济建设项目</t>
  </si>
  <si>
    <t>村域内6.2公里道路两侧栽植柿子树1000株、葡萄苗300株、葡萄架35户、大樱桃300株、蜂糖李300株。</t>
  </si>
  <si>
    <t>推进美丽乡村建设，实现乡村生态旅游与环境保护相结合，建成后预计项目收益达50万元，户均增收1000元。</t>
  </si>
  <si>
    <t>平梁镇清河村</t>
  </si>
  <si>
    <t>2022年平梁镇安全饮水建设项目</t>
  </si>
  <si>
    <t>1、清河村九组新建补充水源、集水井一口、10立方高水池一座，供水管道2200m，六组新铺110管道1100m,过滤池一座、入户管网6000m。2、棉丰16组饮水高抽新建高位水池20m³，铺设63管道1100米，水泵一台，自动装置设备一套。3、义河村6.8组补水工程，铺设63管道3000米，增压设备一套。4、新四村高位水池2座。</t>
  </si>
  <si>
    <t>促使2300余名群众水质改善，提升群众满意度。</t>
  </si>
  <si>
    <t>2022年平梁镇柏杨村三组（竹园院子）通组路硬化</t>
  </si>
  <si>
    <t>柏杨村三组（竹园院子）通组路硬化800米，宽3.5米，涵洞3处，浆砌石坎3处（长150米300立方）。</t>
  </si>
  <si>
    <t>改善居民生产生活，促使50余名群众受益。</t>
  </si>
  <si>
    <t>平梁镇柏杨村</t>
  </si>
  <si>
    <t>2022年平梁镇义河村道路硬化</t>
  </si>
  <si>
    <t>义河6组二级路口至8组道路2.2公里长，6.5米宽硬化工程。</t>
  </si>
  <si>
    <t>改善群众生产生活及出行交通条件，促使1560余名群众受益。</t>
  </si>
  <si>
    <t>2022年平梁镇沐浴河水毁修复工程</t>
  </si>
  <si>
    <t>老316国道沐浴河水毁修复桥梁1座。</t>
  </si>
  <si>
    <t>方便居民生产生活，提升生活质量，2100多名群众受益。</t>
  </si>
  <si>
    <t>平梁镇集镇社区</t>
  </si>
  <si>
    <t>汉财农〔2022〕2号下达2022年平梁镇集镇社区农产品集散基地项目资金300万调整120万至该项目。</t>
  </si>
  <si>
    <t>2022年平梁镇集镇社区管网铺设项目</t>
  </si>
  <si>
    <t>集镇社区1、2组600米，4至5组1600米污水管网铺设工程。</t>
  </si>
  <si>
    <t>改善居民生产生活，促使2100余名群众受益。</t>
  </si>
  <si>
    <t>平梁镇高粱铺村人居环境整治项目</t>
  </si>
  <si>
    <t>2022年铺设污水治理管网100米，配备垃圾桶11个，并进行庭院绿化。</t>
  </si>
  <si>
    <t>通过治理，农村人居环境得到明显改善，建成后预计15户农户受益。</t>
  </si>
  <si>
    <t>平梁镇高粱铺村</t>
  </si>
  <si>
    <t>平梁镇合计</t>
  </si>
  <si>
    <t>涧池镇农田水毁渠道设施修复项目</t>
  </si>
  <si>
    <t>修复渠道2430米，拦水坝2处，泵站管道1处。</t>
  </si>
  <si>
    <t>灌溉农田795亩，受益农户1842人。</t>
  </si>
  <si>
    <t>涧池镇马鞍桥村等8个村</t>
  </si>
  <si>
    <t>2022年涧池镇栋梁村2、6组李子、黄桃等产业道路硬化</t>
  </si>
  <si>
    <t>为发展100亩李子园、20亩水果大棚，40亩黄桃，25亩葡萄、25亩火龙果硬化道路1.66公里。C30砼面板宽度3.5米、厚度18公分。</t>
  </si>
  <si>
    <t>项目的建设有利于该村产业发展，促进社会稳定；工程建设能够带动56人农民增收人均800元。产权归村集体所有。</t>
  </si>
  <si>
    <t>涧池镇栋梁村</t>
  </si>
  <si>
    <t>2022年涧池镇紫云南郡农业产业园区配套基础设施项目</t>
  </si>
  <si>
    <t>紫云南郡农业产业园区新建排水渠道2.1km、道路硬化1.45公里、修建公厕2座、萌宠乐园1处、园区绿化提升等。</t>
  </si>
  <si>
    <t>增加集体经济，带动10户32人务工增加收入。产权归村集体所有。</t>
  </si>
  <si>
    <t>涧池镇紫云南郡农业产业园区</t>
  </si>
  <si>
    <t>2022年涧池镇军坝村水产养殖配套设施项目</t>
  </si>
  <si>
    <t>新建圆形立体式养鱼池20亩，军坝渔业养殖园安全防护365米,园区道路硬化6800平方米，供水管道铺设450米等。</t>
  </si>
  <si>
    <t>增加集体经济，带动20户65人务工增加收入。产权归村集体所有。</t>
  </si>
  <si>
    <t>涧池镇军坝村</t>
  </si>
  <si>
    <t>2022年涧池镇军坝农旅融合健康步道及护栏设施</t>
  </si>
  <si>
    <t>新建军坝村农旅融合产业园新建健康步道1.7公里、护栏1.7公里。</t>
  </si>
  <si>
    <t>增加集体经济，带动20户75人务工增加收入。产权归村集体所有。</t>
  </si>
  <si>
    <t>涧池镇洞河村连种蔬菜大棚配套项目</t>
  </si>
  <si>
    <t>新建一座1500平方米的连种蔬菜大棚，配套完善附属设施。</t>
  </si>
  <si>
    <t>通过发展大棚蔬菜产业增加村集体经济收入，带动45户89人增加收入。</t>
  </si>
  <si>
    <t>涧池镇洞河村</t>
  </si>
  <si>
    <t>涧池镇五星村玫瑰产业园农旅融合项目</t>
  </si>
  <si>
    <t>栽植玫瑰花3500平方米，树形玫瑰130株，造型玫瑰60个，铺设青石板道路1200平方米，花池砌筑2400米，彩绘墙面150平方米，道路硬化2400平方米，竹篱笆1500米，真石漆墙面800平方米，金属字8个，改造游客服务中心小木屋1个，路面标识标线350平方米，玫瑰花隔离带155米。</t>
  </si>
  <si>
    <t>增加集体收入和带动190余人增加收入，打造平涧路观光经济带。</t>
  </si>
  <si>
    <t>涧池镇五星村</t>
  </si>
  <si>
    <t>2022年涧池镇栋梁村7组安置点道路及配套设施</t>
  </si>
  <si>
    <t>硬化道路345.3m。C30砼面板宽度3.5米、厚度18公分。</t>
  </si>
  <si>
    <t>项目的建设有利于该村产业发展，促进社会稳定；工程建设能够带动56人农民增收。</t>
  </si>
  <si>
    <t>涧池镇栋梁村9组灾后道路修复项目</t>
  </si>
  <si>
    <t>栋梁村九组灾后道路挡坎、路面修复及清淤，主要工程数量：M7.5浆砌片石685.84m3，坍塌方360m3，C30水泥砼面板120m2。</t>
  </si>
  <si>
    <t>目标1：完成栋梁村九组灾后道路修复；目标2：改善李子园区出行条件。</t>
  </si>
  <si>
    <t>新增</t>
  </si>
  <si>
    <t>2022年涧池镇农村饮水工程维修养护项目</t>
  </si>
  <si>
    <t>军坝村更换100g互联网+次氯酸钠消毒设备一台；五坪村水厂清水池维修。</t>
  </si>
  <si>
    <t>保障850农村人口饮水安全。</t>
  </si>
  <si>
    <t>2022年涧池镇紫云南郡涧中沿线污水管网</t>
  </si>
  <si>
    <t>涧池镇南郡、涧池中学沿线新建D30污水管网500米。</t>
  </si>
  <si>
    <t>项目的建设有利于该区域污水排放，改善生产生活环境、促进社会稳定；工程建设能够带动60人农民务工增收。</t>
  </si>
  <si>
    <t>涧池镇南郡社区</t>
  </si>
  <si>
    <t>涧池镇栋梁村人居环境整治项目</t>
  </si>
  <si>
    <t>2022年铺设污水治理管网100米，配备垃圾桶12个，并进行庭院绿化。</t>
  </si>
  <si>
    <t>涧池镇合计</t>
  </si>
  <si>
    <t>蒲溪镇农田水毁渠道设施修复项目</t>
  </si>
  <si>
    <t>修复渠道2700米，拦水坝2处。</t>
  </si>
  <si>
    <t>灌溉农田2923亩，受益农户2560人。</t>
  </si>
  <si>
    <t>蒲溪镇三堰等8个村</t>
  </si>
  <si>
    <t>2022年蒲溪镇搬迁小区猕猴桃产业园道路建设项目二期</t>
  </si>
  <si>
    <t>蒲溪镇搬迁小区猕猴桃产业园道路2公里，宽3.5米，厚18cm，水泥硬化路。</t>
  </si>
  <si>
    <t>建设期可提高脱贫人口收入500元/人/年，建成后可提高脱贫人口收入800元以上/人/年。产权归村集体所有。</t>
  </si>
  <si>
    <t>蒲溪镇溪畔社区</t>
  </si>
  <si>
    <t>2022年蒲溪镇盘龙村红桃核心区道路建设项目</t>
  </si>
  <si>
    <t>红桃核心区道路建设1.31公里，其中3.5米宽道路560米，3米宽750米。</t>
  </si>
  <si>
    <t>建设期可提高农户收入500元/人/年，建成后可提高农户收入600元以上/人/年，产权归村集体所有。</t>
  </si>
  <si>
    <t>蒲溪镇盘龙村</t>
  </si>
  <si>
    <t>资金级次调整</t>
  </si>
  <si>
    <t>2022年蒲溪镇盘龙村桃花谷桃产业园区步道建设项目</t>
  </si>
  <si>
    <t>在盘龙桃花谷产业园区新建步道855米及桃花谷配套基础设施建设3处。</t>
  </si>
  <si>
    <t>2022年蒲溪镇盘龙村新建民宿项目（壮大村集体经济项目）</t>
  </si>
  <si>
    <t>在盘龙村20组新建民宿5处，共250平方米。</t>
  </si>
  <si>
    <t>建成后可提高农户收入300元以上/人/年，可以带动周围农户务工增收，建成后产权归村集体所有。并将引领盘龙村群众自主建设民宿，建成后预计可建成3处，增加农户收入。</t>
  </si>
  <si>
    <t>2022年蒲溪镇芹菜沟蚕室产业配套设施及附属房建设项目</t>
  </si>
  <si>
    <t>芹菜沟村五组修建200㎡蚕室及新建蚕室附属房建设。</t>
  </si>
  <si>
    <t>预计带动周边120户居民发展，户均每年增收400元，产权归村集体所有。</t>
  </si>
  <si>
    <t>蒲溪镇芹菜沟村</t>
  </si>
  <si>
    <t>蒲溪镇盘龙村鲜桃等农产品仓储保鲜冷链库配套基础设施及配电安装工程</t>
  </si>
  <si>
    <t>在盘龙村农产品仓储保鲜冷链库增设配套基础设施，及保鲜冷链设施10kV配电变压器安装。</t>
  </si>
  <si>
    <t>建设期可提高脱贫人口收入500元/人/年，建成后可提高脱贫人口收入600元以上/人/年。</t>
  </si>
  <si>
    <t>2022年蒲溪镇盘龙村桃产业园基础设施建设项目</t>
  </si>
  <si>
    <t>蒲田路口至胜利村8公里两侧所有闲置空地全部种植桃树，建成8公里的桃长廊；结合庭院经济，农户利用房前屋后、边边角角土地种植桃树，建成一批桃庄园；引进全国所适生品种的桃树共1000根。</t>
  </si>
  <si>
    <t>2022年蒲溪镇溪畔社区主干道建设项目</t>
  </si>
  <si>
    <t>溪畔铭城安置点至溪畔豪庭安置点连接线道路建设1.8公里，宽6.5米。</t>
  </si>
  <si>
    <t>进一步改善城镇社区综合服务站基础设施，建成后可以缩短溪畔铭城、溪畔明珠两小区间距离，有利于方便群众办事。满足519户，2063人服务需求。</t>
  </si>
  <si>
    <t>2022年蒲溪镇农村饮水工程维修养护项目</t>
  </si>
  <si>
    <t>田禾村水厂9组水源地截渗坝及集水井维修。PE50管道800米，PE32管道300米，PE25管道300米。东升村13组水厂30克次氯酸消毒机1台，水厂维修。龙寨沟联村水厂新建重力无阀滤池1座。公星小学更换PE40管400米，增设管道增压泵1台。天星8组水厂慢滤池改造1座。</t>
  </si>
  <si>
    <t>保障1060农村人口饮水安全。</t>
  </si>
  <si>
    <t>2022年蒲溪镇盘龙村人居环境改造提升项目</t>
  </si>
  <si>
    <t>盘龙村18、19组公路沿线民居改造，蒲田路沿线绿化。</t>
  </si>
  <si>
    <t>1、为解决盘龙村的人居环境问题和改善当地居住环境起到示范作用。有效带动盘龙村周边环境及区域经济发展，同时改善村容村貌，绿化等环境条件，增加了桃花谷旅游景区的吸引力。2、改善盘龙村59户177人生产生活环境，带动了11人农户务工。</t>
  </si>
  <si>
    <t>蒲溪镇公星村人居环境整治项目</t>
  </si>
  <si>
    <t>2022年铺设污水治理管网100米，配备垃圾桶13个，并进行庭院绿化。</t>
  </si>
  <si>
    <t>蒲溪镇公星村</t>
  </si>
  <si>
    <t>蒲溪镇合计</t>
  </si>
  <si>
    <t>双乳镇农田水毁渠道设施修复项目</t>
  </si>
  <si>
    <t>修复水毁渠道220米。</t>
  </si>
  <si>
    <t>灌溉农田90亩受益农户115人。</t>
  </si>
  <si>
    <t>双乳镇三同、双乳村</t>
  </si>
  <si>
    <t>2022年双乳镇双乳村千亩荷塘马家院子民宿项目（壮大村集体经济项目）</t>
  </si>
  <si>
    <t>启动民宿项目一期建设，新建民宿3处200平方米及相关配套设施。</t>
  </si>
  <si>
    <t>1.项目建设期间能带动周边群众50余人务工，增加收入。2.能完善双乳镇千亩荷塘配套功能，增加旅游人次。3.项目建设资产归双乳村集体所有，能壮大村集体经济。</t>
  </si>
  <si>
    <t>双乳镇双乳村</t>
  </si>
  <si>
    <t>2022年双乳镇双乳村小龙虾分拣深加工车间</t>
  </si>
  <si>
    <t>新建小龙虾分拣加工厂房1440平方米。</t>
  </si>
  <si>
    <t>通过项目实施，提升了小龙虾产业规范化水平。壮大村集体经济，带动周边群众600余人就近务工就业，增加务工收入。</t>
  </si>
  <si>
    <t>2022年双乳镇双乳村千亩荷塘田园综合体项目</t>
  </si>
  <si>
    <t>提升荷塘内振兴步道800米沿线环境效果，加宽荷塘3公里道路至4.5米，平整场地2100平方米。</t>
  </si>
  <si>
    <t>通过项目实施，提升千亩荷塘农旅融合景区整体效果，增加参观人数预计5万人，带动周边450余人就近就业和增加收入。产权归村集体所有。</t>
  </si>
  <si>
    <t>2022年双乳镇双乳村千亩荷塘产业园区振兴步道项目（二期）</t>
  </si>
  <si>
    <t>改造老旧堰渠2000米，新建振兴管道1000米，新改建农旅平台6处。</t>
  </si>
  <si>
    <t>通过项目实施，带动周边群众312人就近就业和务工。产权归村集体所有。</t>
  </si>
  <si>
    <t>2022年双乳镇双乳村小龙虾产业园</t>
  </si>
  <si>
    <t>新建小龙虾产业园50亩、引进小龙虾品种1种、虾塘环沟清淤、养殖技术培训30人次、技术指导服务。</t>
  </si>
  <si>
    <t>集体经济收入5万元、带动务工15人。</t>
  </si>
  <si>
    <t>双乳镇双乳村小龙虾产业园配套设施建设</t>
  </si>
  <si>
    <t>1、区域性冷库及小龙虾加工车间配套340kw的电力设施建设，动力线100米；2、小龙虾分拣深加工车间配套污水处理设施1处；3、小龙虾分拣晾晒场300平方米。</t>
  </si>
  <si>
    <t>通过项目实施，壮大村集体经济，带动周边群众500余人就近务工就业，增加收入。</t>
  </si>
  <si>
    <t>2022年双乳镇集镇水厂改造管道项目</t>
  </si>
  <si>
    <t>增设安良水库至集镇水厂取水管道2800米。</t>
  </si>
  <si>
    <t>通过项目实施，解决集镇水厂进水不足的问题，满足1342户4044人日常生产生活用水，巩固脱贫成效。</t>
  </si>
  <si>
    <t>2022年双乳镇农村饮水工程维修养护项目</t>
  </si>
  <si>
    <t>新塘村维修更换管道300m，更换闸阀12个。南窑村维修管道4处，南窑村9组水厂更换30g互联网+次氯酸钠消毒设备。玉河村维修管道10处。江河村维修管道5处。双乳村民宿供水管线更换。</t>
  </si>
  <si>
    <t>保障270人农村人口饮水安全。</t>
  </si>
  <si>
    <t>2022年双乳镇三同村河堤路挡坎修复及人居环境整治项目</t>
  </si>
  <si>
    <t>新建内挡坎1270米3290方，河堤护坡59米1190方，波形护栏300米，新修农田灌溉水渠1260米，抽水泵站3座，排水涵洞8道64米（400#），培植路肩400平方，绿化苗木700余株，安装路灯52盏。</t>
  </si>
  <si>
    <t>通过项目实施，能带动附近50余人就近务工就业，增加家庭收入，新征收土地15余亩，通过征地补偿增加收入。项目建成后，便于附近群众发展产业，能壮大村集体经济，带动周边群众170余户通过产业增收。</t>
  </si>
  <si>
    <t>双乳镇三同村</t>
  </si>
  <si>
    <t>双乳镇南窑村人居环境整治项目</t>
  </si>
  <si>
    <t>2022年铺设污水治理管网100米，配备垃圾桶14个，并进行庭院绿化。</t>
  </si>
  <si>
    <t>双乳镇南窑村</t>
  </si>
  <si>
    <t>双乳镇合计</t>
  </si>
  <si>
    <t>双河口镇农田水毁渠道设施修复项目</t>
  </si>
  <si>
    <t>修复渠道800米，堰头3处。</t>
  </si>
  <si>
    <t>保证373亩灌溉农田的正常使用，受益农户425人。</t>
  </si>
  <si>
    <t>双河口镇石家沟等5个村</t>
  </si>
  <si>
    <t>2022年双河口镇猕猴桃产业综合提升项目</t>
  </si>
  <si>
    <t>分别注入龙垭、石家沟、凤柳、兴春、黄土岗、幸和、梨树河村集体经济合作社，用于2600亩猕猴桃产业生产、收储，壮大村集体经济。</t>
  </si>
  <si>
    <t>1、增加每村集体经济收益0.3万元。2、带动200人在园区务工，人均增收500元。3、带动50户“三类户”户均增收500元。产权归村集体所有。</t>
  </si>
  <si>
    <t>双河口镇龙垭村等7个村</t>
  </si>
  <si>
    <t>2022年双河口镇菌粮菜种植项目</t>
  </si>
  <si>
    <t>新建黄金木耳大棚50个，新建沙石路长1.5公里、宽3米。</t>
  </si>
  <si>
    <t>1.通过土地流转带动45户群众户均增收500元；2.资金注入村集体经济合作社，带动30名劳动力务工增收，其中“三类户”16人，人均增收1500元；2、通过农产品销售增加村集体经济收益20万元。产权归村集体所有。</t>
  </si>
  <si>
    <t>双河口镇龙垭村</t>
  </si>
  <si>
    <t>2022年双河口镇兴春村、梨树河村猕猴桃产业园道路硬化</t>
  </si>
  <si>
    <t>新建兴春村6至8组猕猴桃产业园区产业路1公里，18CM厚，宽3米；梨树河村猕猴桃产业沙石路600米，厚20cm，宽4.5米。</t>
  </si>
  <si>
    <t>1.改善兴春村500亩猕猴桃产业园、梨树河村200亩猕猴桃产业园生产道路条件；2.项目建设期可促进兴春村、梨树河村65户群众增收，其中含7户“三类户”，户均增收1500元。3、当年新增加村集体经济收益1万元。产权归村集体所有。</t>
  </si>
  <si>
    <t>双河口镇梨树河村、兴春村</t>
  </si>
  <si>
    <t>2022年双河口镇幸和村猕猴桃产业园产业桥建设项目</t>
  </si>
  <si>
    <t>在幸和村三组猕猴桃产业园新建20米×5米×5米拱桥一座，引线100米。</t>
  </si>
  <si>
    <t>1.改善200亩猕猴桃产业生产运输条件。2、改善周边45户群众出行及生产生活条件。3、项目建设直接带动25户发展产业增收，其中“三类户”8户，户均增收1500元。</t>
  </si>
  <si>
    <t>双河口镇幸和村三组</t>
  </si>
  <si>
    <t>汉财农〔2022〕2号下达资金100万元。</t>
  </si>
  <si>
    <t>双河口镇龙垭村黑沟大樱桃产业园配套建设项目</t>
  </si>
  <si>
    <t>新建果蔬采摘园步道1000米及其他基础建设配套设施。</t>
  </si>
  <si>
    <t>通过产业发展，带动周边群众20人就业，人均增加收入400元。</t>
  </si>
  <si>
    <t>双河口镇幸和村搬迁安置小区配套基础设施建设项目（以工代赈）</t>
  </si>
  <si>
    <t>修建河堤500米。</t>
  </si>
  <si>
    <t>预计带动当地农村群众务工60人，其中预计吸纳易地搬迁脱贫群众务工40人。预计发放劳务报酬30万元，其中易地搬迁脱贫群众预计获得劳务报酬16万元。</t>
  </si>
  <si>
    <t>双河口镇幸和村</t>
  </si>
  <si>
    <t>县发改局</t>
  </si>
  <si>
    <t>2022年双河口镇三柳村3组河堤路提升工程</t>
  </si>
  <si>
    <t>安装护栏300米，修建步道200米，与三柳村田园综合体进行串联，形成农旅融合环线。</t>
  </si>
  <si>
    <t>1.改善三柳村群众生产生活条件，方便264户群众往来出行。2.有效提升三柳村美丽乡村整体面貌，拓展三柳村农旅融合区域面积。3、项目建设预计直接带动9户23人务工增收，其中“三类户”5户11人，人均增收400元。</t>
  </si>
  <si>
    <t>双河口镇三柳村</t>
  </si>
  <si>
    <t>双河口镇三柳村综合体建设项目</t>
  </si>
  <si>
    <t>新建三柳村综合体护坎80米，硬化路面800平方。</t>
  </si>
  <si>
    <t>改善三柳村人居环境，便利当地农户生产生活条件。</t>
  </si>
  <si>
    <t>双河口镇三柳</t>
  </si>
  <si>
    <t>2022年双河口镇幸和村易地搬迁安置小区配套设施项目</t>
  </si>
  <si>
    <t>在幸和村易地搬迁安置小区外修建河堤100米，道路200米，增设护栏200米。</t>
  </si>
  <si>
    <t>改善张家湾易地搬迁安置小区97户群众生产生活环境，直接带动12户15人务工，其中“三类户”8户11人，人均增收500元。</t>
  </si>
  <si>
    <t>双河口镇幸和村
四组</t>
  </si>
  <si>
    <t>2022年双河口镇农村饮水工程维修养护项目</t>
  </si>
  <si>
    <t>幸和村水厂购安50g互联网+次氯酸钠消毒设备一套，厂房屋顶防渗处理，墙面粉刷、过滤池加盖彩钢盖。斑竹园村更换50g互联网+次氯酸钠消毒设备一套，打卡包裹外露φ75PE管道1500米。水厂过滤池加盖彩钢盖。12组φ90管道200m填埋包裹，10组φ50管道100m填埋包裹，9组φ50管道250m填埋包裹，12组水厂排水沟清理。三柳村水厂引水φ50管道100m填埋包裹，1组φ40管道200m填埋包裹，监控维修，3组φ40管道300m联通黄岗水厂。黄龙村黄岗水厂安装监控一套，蜂窝滤管更换4m3，水厂过滤池加盖彩钢盖。梨树河村维修4组水厂，2组水厂消毒设备维修，7组φ25管道150m。黄土岗村到三柳村管网连接PE50管300m，龙垭水厂消毒设备维修、三柳水厂新增简易絮凝剂设备一台。</t>
  </si>
  <si>
    <t>保障1400人农村人口饮水安全。</t>
  </si>
  <si>
    <t>2022年双河口镇三柳村环境综合整治提升项目</t>
  </si>
  <si>
    <t>完成原汉双路三柳村段1公里综合整治提升，脏乱差清理，花池修建，庭院绿化，修建花坛500米，增设路灯50盏。</t>
  </si>
  <si>
    <t>1.预计改善150户群众人居环境及夜间出行条件，提高生活质量；2.改善村容村貌，促进产旅融合发展，提升三柳村田园综合体整体品质；3、预计带动12人务工增收，人均增收600元，其中“三类户”2人。</t>
  </si>
  <si>
    <t>2022年双河口镇人居环境整治提升项目</t>
  </si>
  <si>
    <t>完成幸和、三柳、龙垭村人居环境综合整治提升，龙垭村汉双路沿线节点绿化，三柳村新建花坛30个；幸和村老街破损路面修复改造提升400米，老街绿化，三堆六乱清理改建及污水管网改造400米。</t>
  </si>
  <si>
    <t>1.提升530户群众生产生活条件。2.改善幸和村老街居住群众生产生活条件。提升双河口古镇综合品味，增强对游客吸引力。3.带动幸和村老街30户群众增收，户均增收1000元。</t>
  </si>
  <si>
    <t>双河口镇龙垭村、三柳、幸和村</t>
  </si>
  <si>
    <t>双河口镇凤柳村人居环境整治项目</t>
  </si>
  <si>
    <t>2022年铺设污水治理管网100米，配备垃圾桶18个，并进行庭院绿化。</t>
  </si>
  <si>
    <t>双河口镇凤柳村</t>
  </si>
  <si>
    <t>双河口镇合计</t>
  </si>
  <si>
    <t>观音河镇农田水毁渠道设施修复项目</t>
  </si>
  <si>
    <t>修复渠道280米，堰头3处，18米挡墙2处。</t>
  </si>
  <si>
    <t>灌溉农田260亩，受益农户273人。</t>
  </si>
  <si>
    <t>观音河镇药王等5个村</t>
  </si>
  <si>
    <t>2022年观音河镇水田村猕猴桃产业园综合体项目</t>
  </si>
  <si>
    <t>新建一组猕猴桃园外侧步道栏杆400m并配套附属设施，打造农旅融合猕猴桃示范园240亩。</t>
  </si>
  <si>
    <t>1.完成步道栏杆及配套设施建设；2.打造县级乡村振兴示范村；3.受益户满意度达到98%。产权归村集体所有。</t>
  </si>
  <si>
    <t>观音河镇水田村</t>
  </si>
  <si>
    <t>2022年观音河镇水田村猕猴桃产业园路项目</t>
  </si>
  <si>
    <t>新建产业道路5处1.7Km，宽3m并配套水沟、涵洞、挡护等工程。</t>
  </si>
  <si>
    <t>1.完成新建产业硬化路1.7公里，有效降低猕猴桃运输成本；2.受益户满意度达到98%。产权归村集体所有。</t>
  </si>
  <si>
    <t>2022年观音河镇中坪村蚕桑产业配套设施项目</t>
  </si>
  <si>
    <t>新建蚕室1处，建筑面积400㎡并配套附属工程。</t>
  </si>
  <si>
    <t>1.完成新建蚕室1处400㎡；
2.壮大村集体经济，带动10人就业；3.受益户满意度达到95%。产权归村集体所有。</t>
  </si>
  <si>
    <t>观音河镇中坪村</t>
  </si>
  <si>
    <t>2022年观音河镇中坪村猕猴桃产业园水肥一体化项目</t>
  </si>
  <si>
    <t>新建五、六、七、八、九组猕猴桃250亩水肥一体化灌溉（高位水池、泵房、集水井、管网、灌溉网络等）。</t>
  </si>
  <si>
    <t>1.完成新建250亩猕猴桃水肥一体化建设；2.受益户满意度达到98%。产权归村集体所有。</t>
  </si>
  <si>
    <t>2022年观音河镇观音河村桑叶茶及中药材产业示范园建设项目</t>
  </si>
  <si>
    <t>新建桑叶茶加工厂房800㎡；新建中药材加工储藏房200㎡。</t>
  </si>
  <si>
    <t>1.完成新建桑叶茶加工厂房800㎡、中药材加工储藏房200㎡；2.带动10人就业增收；3.受益户满意度达到98%。产权归村集体所有。</t>
  </si>
  <si>
    <t>观音河镇观音河村</t>
  </si>
  <si>
    <t>2022年观音河镇进步村猕猴桃产业园水肥一体化项目</t>
  </si>
  <si>
    <t>新建一二三组猕猴桃100亩水肥一体化灌溉（高位水池、泵房、集水井、管网、灌溉网络等）。</t>
  </si>
  <si>
    <t>1.完成新建100亩猕猴桃水肥一体化建设；2.受益户满意度达到98%。产权归村集体所有。</t>
  </si>
  <si>
    <t>观音河镇进步村</t>
  </si>
  <si>
    <t>观音河镇水厂改造提升工程</t>
  </si>
  <si>
    <t>截渗坝维修扩容、新建沉淀反应池、过滤池、更换部分老旧管网。</t>
  </si>
  <si>
    <t>解决集镇水厂覆盖范围内1103户3518人的饮水问题。</t>
  </si>
  <si>
    <t>观音河镇中坪村供水改造提升工程</t>
  </si>
  <si>
    <t>四组截渗坝维修、新建沉淀反应池1座、过滤池1座，铺设管网3km。</t>
  </si>
  <si>
    <t>解决集镇水厂覆盖范围内268户785人的饮水问题。</t>
  </si>
  <si>
    <t>观音河镇水田村水毁河堤修复项目</t>
  </si>
  <si>
    <t>在水田村一组猕猴桃园外侧和桥头观音河主河道新建长120m高4.5m宽1.2m浆砌石河堤2处。</t>
  </si>
  <si>
    <t>完成河堤改造120米保护农田20亩、农户房屋6户、道路2条，受益户满意度大于98%。</t>
  </si>
  <si>
    <t>2022年观音河镇农村饮水工程维修养护项目</t>
  </si>
  <si>
    <t>义兴村项目庄供水工程更换25管道200米；水田村天宝梁供水工程更换25管道200米、32管道200米；进步村雷公湾供水工程更换25管道300米；义兴村荆竹沟供水工程集水井修复、扩容；药王村陡沟供水工程集水井修复；水田村堰沟供水工程新建20m³集水井；水田村天宝梁供水工程集水井清淤及管道掩埋；中坪村洞耳沟、药王村涧长沟、水田村白芨沟、观音河村、高位水池太阳能消毒设备维修，观音河村老旧管网更换Φ50PE管3000m。</t>
  </si>
  <si>
    <t>保障200人农村人口饮水安全。</t>
  </si>
  <si>
    <t>观音河镇水田村人居环境整治项目</t>
  </si>
  <si>
    <t>一组猕猴桃园外观音河主河道建长25m宽2m的浆砌石拦河坝1座，农商银行-后湾桥-村委会-集镇街道一线500m残垣断壁修复、400m排水沟治理、绿化5000㎡、安装猕猴桃元素路灯10盏等工程。</t>
  </si>
  <si>
    <t>改善水田村集镇社区环境，营造良好氛围打造宜居小镇，提升完善人居环境指数，受益户满意度达到98%。</t>
  </si>
  <si>
    <t>2022年观音河镇水田村人居环境改善项目</t>
  </si>
  <si>
    <t>为打造乡村振兴示范村，对观音河镇集镇周边损毁路面、残垣断壁进行修复，实施基本绿化、照明等工程。</t>
  </si>
  <si>
    <t>1.完成水田村集镇周边人居环境整治，有效改善村容村貌；2.打造县级乡村振兴示范村；3.受益户满意度达到98%。</t>
  </si>
  <si>
    <t>观音河镇义兴村人居环境整治项目</t>
  </si>
  <si>
    <t>铺设污水治理管网100米，配备垃圾桶，并进行庭院绿化。</t>
  </si>
  <si>
    <t>通过治理，农村人居环境得到明显改善，建成后预计21户农户受益。</t>
  </si>
  <si>
    <t>观音河镇义兴村</t>
  </si>
  <si>
    <t>观音河镇合计</t>
  </si>
  <si>
    <t>铁佛寺镇农田水毁渠道设施修复项目</t>
  </si>
  <si>
    <t>修复渠道400米。</t>
  </si>
  <si>
    <t>灌溉农田25亩，受益农户18户。</t>
  </si>
  <si>
    <t>铁佛寺镇合一、长沟村</t>
  </si>
  <si>
    <t>2022年铁佛寺镇四合村蚕桑及水产产业示范园建设项目</t>
  </si>
  <si>
    <t>修建蚕室1处500㎡；义山蚕室配套基础设施建设；新建水产养殖20亩及配套设施；配套新修及硬化产业路600米，路面宽3.5米，拓宽改造产业路100米。</t>
  </si>
  <si>
    <t>1、壮大村集体经济，建成后预计增加村集体收益5万元。2、带动当地60户群众实现就近务工，户均增收2000元，其中：带动“三类户”5户实现就近务工，户均增收2000元。</t>
  </si>
  <si>
    <t>铁佛寺镇四合村</t>
  </si>
  <si>
    <t>2022年铁佛寺镇四合村蚕丝被厂项目</t>
  </si>
  <si>
    <t>新建蚕丝被厂房128平方米、道路硬化82米及配套设施。</t>
  </si>
  <si>
    <t>带动当地15户群众实现就近务工，户均增收2000元，产权归村集体所有。</t>
  </si>
  <si>
    <t>2022年铁佛寺镇中药材种植项目</t>
  </si>
  <si>
    <t>在合一、高峰、四合、双喜4个村发展天麻等中药材600亩；改造合一村双栖种植专业合作社中药材烘干房400平米；购置烘干配套设施及包装生产线1套。</t>
  </si>
  <si>
    <t>1、村集体合作社通过收购、加工、包装、销售中药材，增加村集体经济收益10万元。2、流转50户农户林地，户均增加林地流转收益500元。3、实现220户732人就近务工（其中“三类户”20户），带动30户农户种植中药材（其中“三类户”3户），户均增收5000元以上（其中“三类户”户均增收6000元以上）。产权归村集体所有。</t>
  </si>
  <si>
    <t>铁佛寺镇合一、高峰、四合、双喜村</t>
  </si>
  <si>
    <t>2022年铁佛寺镇李庄村香椿冷藏库配套建设项目一期</t>
  </si>
  <si>
    <t>香椿冷藏库配套设施建设（路面硬化80m，排水沟83m,浆砌石挡坎1000m³，围墙212m,铁艺大门一个等）。</t>
  </si>
  <si>
    <t>通过项目实施，促进产业发展，带动农户增收，并通过务工等方式增加农户收入。</t>
  </si>
  <si>
    <t>铁佛寺镇李庄村</t>
  </si>
  <si>
    <t>2022年铁佛寺镇李庄村牛场建设项目</t>
  </si>
  <si>
    <t>李庄村一组新建牛场1000平方米以及附属配套设施。</t>
  </si>
  <si>
    <t>预计带动周边24户113人，户均每年增收500元，带动村集体增收，产权归村集体所有。</t>
  </si>
  <si>
    <t>2022年铁佛寺镇李庄村牛场产业路硬化项目</t>
  </si>
  <si>
    <t>硬化一组养牛场产业路350米。</t>
  </si>
  <si>
    <t>改善村内产业发展道路条件，增大产业园产销数量，带动集体经济增收。</t>
  </si>
  <si>
    <t>铁佛寺镇四合安置小区及集镇建设配套基础设施建设项目（以工代赈）</t>
  </si>
  <si>
    <t>修建河堤700米。</t>
  </si>
  <si>
    <t>预计带动当地农村群众务工65人，其中预计吸纳易地搬迁脱贫群众务工40人。预计发放劳务报酬45万元，其中易地搬迁脱贫群众预计获得劳务报酬20万元。</t>
  </si>
  <si>
    <t>2022年铁佛寺镇农村饮水工程维修养护项目</t>
  </si>
  <si>
    <t>长沟村水厂主管道裸露1200米，管道破损500米；四合村八组蓼叶沟散户供水管道更换400米；合一村5组人饮管道更换400米；双喜村水厂更换30g次氯酸钠消毒设备。铜钱水厂集水井清淤。</t>
  </si>
  <si>
    <t>保障121人农村人口饮水安全。</t>
  </si>
  <si>
    <t>2022年铁佛寺镇集镇生活宜居人居环境综合提升项目</t>
  </si>
  <si>
    <t>铁佛寺派出所至八庙沟口人居环境整治及配套设施建设；铁佛大桥至集镇社区损毁道路修复，环境治理，夜间出行照明；建垃圾中转站170平方米。</t>
  </si>
  <si>
    <t>1、提升集镇生活宜居水平，改善营商环境，增加招商引资及消费吸引力，间接增加就业岗位和本地消费。2、改善集镇824户2182人生产生活环境，带动30户农户务工。</t>
  </si>
  <si>
    <t>铁佛寺镇集镇社区、
四合村</t>
  </si>
  <si>
    <t>铁佛寺镇双喜村人居环境整治项目</t>
  </si>
  <si>
    <t>2022年铺设污水治理管网100米，配备垃圾桶17个，并进行庭院绿化。</t>
  </si>
  <si>
    <t>铁佛寺镇双喜村</t>
  </si>
  <si>
    <t>铁佛寺镇合计</t>
  </si>
  <si>
    <t>漩涡镇农田水毁渠道设施修复项目</t>
  </si>
  <si>
    <t>修复渠道664米，10米挡墙1处，截留坝1处。</t>
  </si>
  <si>
    <t>灌溉农田644亩，受益农户1017人。</t>
  </si>
  <si>
    <t>漩涡镇堰坪、茨沟、东河村</t>
  </si>
  <si>
    <t>汉阴县漩涡镇堰坪瓦屋民宿改造建设项目（壮大村集体经济发展项目）</t>
  </si>
  <si>
    <t>发展农旅融合产业，对漩涡镇堰坪瓦屋2#危房进行拆除重建和改造工程。包括对瓦屋危房进行拆除，在拆除原址上新建二层砖混新民居，进行内部改造并对庭院进行改造及庭院环境打造。</t>
  </si>
  <si>
    <t>以投资入股方式发展乡村旅游产业，壮大村集体经济，建成后预计带动50户，户均年增收2000元以上，产权归村集体所有。</t>
  </si>
  <si>
    <t>漩涡镇堰坪村</t>
  </si>
  <si>
    <t>汉阴县漩涡镇堰坪汤家老院子民宿改造建设项目（壮大村集体经济发展项目）</t>
  </si>
  <si>
    <t>发展农旅融合产业，对漩涡镇堰坪村三马石2户民居（6#7#）全部进行拆除，新建3层总建筑面积699平方米民宿及室内装修,改造附属设施。</t>
  </si>
  <si>
    <t>以投资入股方式发展乡村旅游产业，壮大村集体经济，预计带动20人通过务工人均增收200元以上。产权归村集体所有。</t>
  </si>
  <si>
    <t>汉阴县漩涡镇堰坪村壮大集体经济乡村民宿运营提升建设项目（一期）（壮大村集体经济发展项目）</t>
  </si>
  <si>
    <t>发展农旅融合产业，该项目拟规划堰坪汤家老院子2户新民居（3#4#）庭院面积490㎡。拟对汤家老院子2户民居进行内部改造，包括庭院改造、环境改造。</t>
  </si>
  <si>
    <t>汉阴县漩涡镇堰坪村民宿运营服务综合提升项目一期（壮大村集体经济发展项目）</t>
  </si>
  <si>
    <t>发展农旅融合产业，瓦屋、汤家老院子（2#3#4#）运营设施设备采购。</t>
  </si>
  <si>
    <t>汉阴县漩涡镇堰坪民宿项目附属工程（壮大村集体经济发展项目）</t>
  </si>
  <si>
    <t>1、发展农旅融合产业，拟对民宿（2#、3#4#、6#7#）院子室外排水系统及防护工程进行施工，包括室外排水沟、挡土墙等；2.对汤家老院子2户老屋建筑改造（3#4#）,改造后总建筑面积1580㎡。</t>
  </si>
  <si>
    <t>1.农旅集合产业园民宿配套基础设施项目，建成后可带动周边农家乐发展；2.预计新增就业岗位6个，年均增收3000元以上；3.农户在景区自主创业，建成后预计带动30户农户，户均增收500元以上；4.产权归村集体所有。</t>
  </si>
  <si>
    <t>2022年漩涡镇田凤村股份经济合作社烤烟房提升改造项目</t>
  </si>
  <si>
    <t>田凤村股份经济合作社改造烤烟房600平方米。</t>
  </si>
  <si>
    <t>1.提升成品烟叶质量，增加集体收入；2.提高农户种植烤烟积极性；3.预计每年带动农户202户，户均200元以上。产权归村集体所有。</t>
  </si>
  <si>
    <t>漩涡镇田凤村</t>
  </si>
  <si>
    <t>2022年漩涡镇朝阳村渔业及茶产业配套设施项目</t>
  </si>
  <si>
    <t>朝阳村产业园堰塘排洪渠、泄洪渠修复加固，修建产业路228米，宽3.5米，厚18公分。</t>
  </si>
  <si>
    <t>1.完善病险库修复，排除安全隐患；2.解决400余亩茶园灌溉取水问题；3通过在合作社务工，户均增收200元以上。产权归村集体所有。</t>
  </si>
  <si>
    <t>漩涡镇朝阳村</t>
  </si>
  <si>
    <t>漩涡镇东河村壮大村集体经济项目</t>
  </si>
  <si>
    <t>通过村集体股份经济合作社投资入股形式，与龙头企业合作发展稻田帐篷等乡村农旅产业，建设观景木设施887㎡，游步道（木栈道）357米，配套遮阳伞12套、帐篷15套、移动车辆2个（饮品车、厕所车）、桌椅等休憩设施。企业按照当年银行贷款利率向村集体分红。形成资产归村集体所有。</t>
  </si>
  <si>
    <t>1.壮大村集体经济，带动周边民宿旅游发展；2.新增就业岗位10个，年户均增收3000元以上；3.带动周边50户农户农副产品加工、销售，户均年增收500元。</t>
  </si>
  <si>
    <t>漩涡镇东河村</t>
  </si>
  <si>
    <t>2022年漩涡镇东河村郁金香产业项目</t>
  </si>
  <si>
    <t>40亩郁金香种植、管护等。</t>
  </si>
  <si>
    <t>1.农户流转闲置土地增加收入；2.动员周边农户到合作社务工增收；3.预计带动农户，年均增收500元。</t>
  </si>
  <si>
    <t>2022年漩涡镇集镇公共基础设施配套项目</t>
  </si>
  <si>
    <t>集镇道路修复800米，排污设施500米等公共基础配套设施项目。</t>
  </si>
  <si>
    <t>1.通过合作社带动500户，户均增收100元以上；2.修复集镇道路，保障群众出行安全。</t>
  </si>
  <si>
    <t>漩涡镇集镇社区</t>
  </si>
  <si>
    <t>2022年漩涡镇公共厕所项目</t>
  </si>
  <si>
    <t>新建公共厕所1座，含沉淀池、配套管网等设施。</t>
  </si>
  <si>
    <t>1.解决群众进镇办事如厕困难，直接受益人口95户；2.提升生活水平，提升群众满意率。</t>
  </si>
  <si>
    <t>2022年堰坪村民宿改造联户路建设项目</t>
  </si>
  <si>
    <t>新建民宿入户道路180米，宽1.5米。</t>
  </si>
  <si>
    <t>1.农旅集合产业园配套基础设施项目；2.农户在景区自主创业，预计户均增收100元以上；3.改善32户群众通行条件。产权归村集体所有。</t>
  </si>
  <si>
    <t>2022年漩涡镇堰坪村道路项目</t>
  </si>
  <si>
    <t>4组桥梁引线50米硬化及防护挡坎。</t>
  </si>
  <si>
    <t>1.改善146户群众交通出行问题；2.改善村容村貌，打造人居环境示范村。</t>
  </si>
  <si>
    <t>2022年漩涡镇堰坪村农村安全饮水项目</t>
  </si>
  <si>
    <t>新建拦河坝一处、集水井一口、净化水厂一处，管道改造2公里。</t>
  </si>
  <si>
    <t>1.通过鼓励群众务工增加收入；2.解决146户群众饮水问题。</t>
  </si>
  <si>
    <t>2022年漩涡镇朝阳村道路硬化项目</t>
  </si>
  <si>
    <t>朝阳村新建硬化道路1.65公里宽3米，厚18公分。</t>
  </si>
  <si>
    <t>1.鼓励群众务工，户均增收500元；2.解决92户群众出行问题，提升满意度。</t>
  </si>
  <si>
    <t>2022年漩涡镇金星村道路硬化项目I期</t>
  </si>
  <si>
    <t>5.8公里道路扩宽改造项目，宽6米，厚18公分。</t>
  </si>
  <si>
    <t>1.解决697户群众出行问题，2.完成百草岭2000亩茶园观光道路扩宽建设，打造农旅结合新产业。</t>
  </si>
  <si>
    <t>漩涡镇金星村</t>
  </si>
  <si>
    <t>2022年漩涡镇农村饮水工程维修养护项目</t>
  </si>
  <si>
    <t>群英村水厂更换φ63PE管道2300米，11组更换老旧供水管道φ32PE管1800米。社区工厂更换φ110PE管道326m，直径32管道200m等。三塘村改建集水井1口。
漩涡集镇水厂维修引水主管道，更换φ50PE管700米。鳌头村水厂邹家院子集水井修复。上七村水厂更换50g互联网+次氯酸钠消毒设备，更换φ32PE管900米。中银村水厂更换φ32PE管600米。金星村16组更换老旧供水管道φ32PE管1200米。朝阳村12组及塔岭梁维修拦水坝1座、集水井1口。龙泉村水厂更换30g互联网+次氯酸钠消毒设备，维修太阳能消毒设备一台，更换水泵一台，处理内壁漏水。</t>
  </si>
  <si>
    <t>保障1560人农村人口饮水安全。</t>
  </si>
  <si>
    <t>漩涡镇堰坪村人居环境整治项目</t>
  </si>
  <si>
    <t>车载式垃圾箱20个，垃圾桶100个等人居环境改善。</t>
  </si>
  <si>
    <t>漩涡镇合计</t>
  </si>
  <si>
    <t>汉阳镇农田水毁渠道设施修复项目</t>
  </si>
  <si>
    <t>修复水毁农田浆砌石渠道支护437.08m³，400*300混凝土U型渠道232.9m，土方清理300m³，石方清理90m³。</t>
  </si>
  <si>
    <t>解决本村灌溉农田245亩，受益农户532人。</t>
  </si>
  <si>
    <t>汉阳镇大坝村</t>
  </si>
  <si>
    <t>2022年汉阳镇松林村茶园灌溉项目</t>
  </si>
  <si>
    <t>茶园灌溉集水井2处、水塔2处，饮水管道5000米。</t>
  </si>
  <si>
    <t>确保90亩村集体茶园灌溉水资源稳定；通过参与务工，带动脱贫户30余户务工增收500元以上。产权归村集体所有。</t>
  </si>
  <si>
    <t>汉阳镇松林村</t>
  </si>
  <si>
    <t>2022年汉阳镇白庙村茶园灌溉项目</t>
  </si>
  <si>
    <t>新建40立方蓄水池2个铺设管道2千米；对已有的三处蓄水池铺设管网5千米，增加高抽设施3个。</t>
  </si>
  <si>
    <t>完成我村茶园产业的灌溉问题，促使茶园产业健康发展。通过务工带动131户脱贫户受益。产权归村集体所有。</t>
  </si>
  <si>
    <t>汉阳镇白庙村</t>
  </si>
  <si>
    <t>2022年汉阳镇鲤鱼村茶园灌溉项目</t>
  </si>
  <si>
    <t>新建鲤鱼村蓄水池2座、铺设1、2、6、7、8组灌溉管网11000米。</t>
  </si>
  <si>
    <t>通过高效节能灌溉提高产业增收，带动30户农户受益。产权归村集体所有。</t>
  </si>
  <si>
    <t>汉阳镇鲤鱼村</t>
  </si>
  <si>
    <t>2022年汉阳镇长岭村茶园灌溉项目</t>
  </si>
  <si>
    <t>建设集水井2座、抽水泵站2座、蓄水塔2座、800亩茶园喷灌网管铺设。</t>
  </si>
  <si>
    <t>助推茶叶产业发展，实现收益分红，通过务工带动40余户脱贫户增收。产权归村集体所有。</t>
  </si>
  <si>
    <t>汉阳镇长岭村</t>
  </si>
  <si>
    <t>2022年汉阳镇泗发村茶园灌溉项目</t>
  </si>
  <si>
    <t>新建茶园喷灌管网6000米。</t>
  </si>
  <si>
    <t>确保500亩茶园灌溉水资源稳定，带动脱贫户40户务工增收。产权归村集体所有。</t>
  </si>
  <si>
    <t>汉阳镇泗发村</t>
  </si>
  <si>
    <t>2022年汉阳镇健康村茶园灌溉项目</t>
  </si>
  <si>
    <t>新建健康九组、十组500亩茶园喷灌网管铺设4500米。</t>
  </si>
  <si>
    <t>完成500亩村集体茶园喷灌全覆盖；通过务工带动40户农户增收500元以上。产权归村集体所有。</t>
  </si>
  <si>
    <t>汉阳镇健康村</t>
  </si>
  <si>
    <t>2022年汉阳镇长红村茶园灌溉项目</t>
  </si>
  <si>
    <t>新铺设1000亩茶园管网8000米。</t>
  </si>
  <si>
    <t>确保1000亩茶园灌溉水资源稳定，带动脱贫户60户务工增收。产权归村集体所有。</t>
  </si>
  <si>
    <t>汉阳镇长红村</t>
  </si>
  <si>
    <t>2022年汉阳镇长新村茶园灌溉项目</t>
  </si>
  <si>
    <t>新建蓄水池1座280立方，200亩茶园喷灌网管铺设。</t>
  </si>
  <si>
    <t>完成200亩茶园喷灌全覆盖，通过务工带动30户农户增收。产权归村集体所有。</t>
  </si>
  <si>
    <t>汉阳镇长新村</t>
  </si>
  <si>
    <t>2022年汉阳镇茶叶产业路项目</t>
  </si>
  <si>
    <t>1、金红村4组茶叶园产业路硬化520米,宽3米，厚18公分；2、长新村白果坝道路硬化213米，宽3米，厚18公分。</t>
  </si>
  <si>
    <t>金红村4组茶叶园产业路硬化520米,硬化白果坝道路213米，改善14户交通出行条件。提升茶叶产业发展条件，产权归村集体所有。</t>
  </si>
  <si>
    <t>汉阳镇长新村
金红村</t>
  </si>
  <si>
    <t>2022年汉阳镇长岭村安全饮水改造提升项目</t>
  </si>
  <si>
    <t>新建高位蓄水池3座，配套主管网2000M，配套管网5000M。</t>
  </si>
  <si>
    <t>解决2000人的饮水保障问题，其中脱贫人口251户803人。</t>
  </si>
  <si>
    <t>汉阳镇天池村、长岭村</t>
  </si>
  <si>
    <t>2022年汉阳镇磨坝村、大坝村等村供水改造提升项目</t>
  </si>
  <si>
    <t>1.磨坝村二组新建供水塔一处；2.大坝村新增供水管网400m；3.泗发村十二组新建过滤池一座，围网200M；长新村5组改建集水井1座，截渗坝1座，7组新建高抽站1座含集水井1座，滤池1座50m³清水池1座；抽水智能控制设备各1套；4.交通村新建截流坝1座、集水井1座、蓄水池1座，修复损坏1500米管道；5.长新村饮水管道损毁修复3000M;6.松林村管道维护500M；7.天池家园水质提升项目。</t>
  </si>
  <si>
    <t>解决1826人的饮水保障问题，其中脱贫人口172户553人。</t>
  </si>
  <si>
    <t>汉阳镇磨坝村、大坝村、泗发村、长新村、交通村、长新村、天池村</t>
  </si>
  <si>
    <t>2022年汉阳镇金红村水厂改造提升项目</t>
  </si>
  <si>
    <t>新建沉淀池、过滤池、清水池各1处，更换消毒设备及老旧管网1500米，水厂维修2座。</t>
  </si>
  <si>
    <t>巩固1200人安全饮水成果，其中脱贫人口68户204人。</t>
  </si>
  <si>
    <t>汉阳镇金红村</t>
  </si>
  <si>
    <t>2022年汉阳镇消毒设备维修更换项目</t>
  </si>
  <si>
    <t>更换部分老旧消毒净化设备15台，维修消毒设备2台。</t>
  </si>
  <si>
    <t>解决6405人的饮水保障问题，其中脱贫人口366户1098人。</t>
  </si>
  <si>
    <t>汉阳镇各村</t>
  </si>
  <si>
    <t>2022年汉阳镇集镇社区排污及基础防护工程</t>
  </si>
  <si>
    <t>新建水泥场景浮雕780㎡，安装铺设排污管网180m，污水管网支架180m，干挂铝塑板181㎡。</t>
  </si>
  <si>
    <t>改善社区居民生活环境，提升集镇312户生活品质。</t>
  </si>
  <si>
    <t>汉阳镇集镇社区</t>
  </si>
  <si>
    <t>2022年汉阳镇长岭村污水管网项目</t>
  </si>
  <si>
    <t>建设检查井3座，雨水砼管道铺设104m，200PE安装1.25Mpa329m，φ200PVC排污管道28m，φ160PVC排污管道36m，20m³化粪池1座。</t>
  </si>
  <si>
    <t>解决污水处理排放问题，提升93户人居环境。</t>
  </si>
  <si>
    <t>2022年汉阳镇天池村污水管网项目</t>
  </si>
  <si>
    <t>新建化粪池2座，检查井18座，铺设排污管道800m，新建排水沟渠1处。</t>
  </si>
  <si>
    <t>解决3组污水处理排放问题，提升86户人居环境。</t>
  </si>
  <si>
    <t>汉阳镇天池村</t>
  </si>
  <si>
    <t>汉阳镇金红村人居环境整治项目</t>
  </si>
  <si>
    <t>铺设污水治理管网100m，配备垃圾桶50个，安装太阳能路灯60盏，庭院绿化等配套设施。</t>
  </si>
  <si>
    <t>汉阳镇合计</t>
  </si>
  <si>
    <t>2022年汉阴县脱贫人口及监测户小额信贷贴息（含互助资金协会借款贴息）</t>
  </si>
  <si>
    <t>脱贫人口及监测户小额信贷贴息（含互助资金协会借款贴息）。</t>
  </si>
  <si>
    <t>对发展产业小额贷款和互助资金借款脱贫户和监测户按照银行贷款利率进行全额贴息，确保符合条件脱贫户、监测户发展产业资金得到保障。</t>
  </si>
  <si>
    <t>汉阴县各镇</t>
  </si>
  <si>
    <t>汉财农〔2022〕2号、汉财农〔2022〕36号</t>
  </si>
  <si>
    <t>2022年汉阴县衔接资金项目管理费</t>
  </si>
  <si>
    <t>用于项目前期设计、评审、招标、监理以及验收等与项目管理相关的支出和巩固拓展脱贫成果和衔接推进乡村振兴规划编制、项目可行性研究、招标采购、检查验收、绩效管理、项目公告公示、成果宣传、报账管理、档案管理、等项目管理相关支出。</t>
  </si>
  <si>
    <t>通过加强项目管理，提高衔接项目管理水平，管好用好衔接资金。</t>
  </si>
  <si>
    <t>汉阴县扶贫项目资产后续管护</t>
  </si>
  <si>
    <t>扶贫（衔接）项目资产后续管理相关支出。</t>
  </si>
  <si>
    <t>管好扶贫资产，间接带动脱贫人口和监测户增收。</t>
  </si>
  <si>
    <t>2022年汉阴县“雨露计划”补助项目</t>
  </si>
  <si>
    <t>预计完成1033人次脱贫户、监测户家庭子女教育“雨露计划”资助。</t>
  </si>
  <si>
    <t>对脱贫户、监测户中高职阶段教育学生按照每人每学年3000元进行补助，减轻中高职学生家庭负担。</t>
  </si>
  <si>
    <t>汉财农〔2022〕2号、汉财农〔2022〕36号、资金级次调整</t>
  </si>
  <si>
    <t>县乡村振兴局合计</t>
  </si>
  <si>
    <t>汉阴县2022年培育壮大特色产业项目</t>
  </si>
  <si>
    <t>1、对全县范围内的村集体经济组织、农业经营主体（包括农业龙头企业、专业合作社、家庭农场、专业大户、庭院经济等经营主体）和防返贫监测三类户奖补。2、奖补监测户550户100万元；3、奖补经营主体220家1200万元；4、奖补玉米大豆复合种植1.5万亩，每亩奖补200元，共300万元。</t>
  </si>
  <si>
    <t>提高经营主体产业发展积极性，通过奖补带动群众以务工取酬、土地流转等方式建立利益联结机制，让群众至少选择其中1种带动方式，牢牢镶嵌在产业链上，多渠道拓宽增收来源，助力群众稳步增收。</t>
  </si>
  <si>
    <t>10个镇</t>
  </si>
  <si>
    <t>汉财农〔2022〕2号下达衔接资金300万元</t>
  </si>
  <si>
    <t>汉阴县2022年特色林果发展项目</t>
  </si>
  <si>
    <t>采购蜂糖李73979株、红桃9229株、黄桃10399株、樱桃9828株、葡萄10395株、金银花24550株，建成后预计发展5000亩。</t>
  </si>
  <si>
    <t>21个示范村户均增收2000元。</t>
  </si>
  <si>
    <t>汉阴县2022年农产品质量安全项目</t>
  </si>
  <si>
    <t>购置农产品检验检测设备20台（套），建立农产品质量安全镇级网格化监管平台1个。</t>
  </si>
  <si>
    <t>全面提升我县农产品质量安全监管水平，确保不发生农产品质量安全事故，建成后预计带动农户20户，户均增收1500元。</t>
  </si>
  <si>
    <t>县域内</t>
  </si>
  <si>
    <t>汉阴县2022年宜机化项目</t>
  </si>
  <si>
    <t>通过对150亩的农田地块开展旱改水；修建机耕道路1000米；修建灌溉渠道1000米，机械设备采购1台（套），基层服务体系建设10万元。</t>
  </si>
  <si>
    <t>项目建成后预计带动农户20户，户均增收1500元。</t>
  </si>
  <si>
    <t>汉阴县2022年龙头企业提质增效建设项目</t>
  </si>
  <si>
    <t>茶园土壤改良1500亩、新品种引进3-5个、开发富硒茶新产品研发2-3个。</t>
  </si>
  <si>
    <t>项目通过使用土壤改良剂，减低农残、重金属、引进、研发富硒茶新品种，从而提高茶叶品质，提高单位同级别产品售价增值10%以上，亩均增收800元以上项目直接增加收入160万元以上。同时，项目可带动农户30户，带动就业用工50人以上。</t>
  </si>
  <si>
    <t>涧池镇、城关镇、平梁镇</t>
  </si>
  <si>
    <t>汉阴县畜牧产业养殖场提质增效及粪污资源化利用建设项目</t>
  </si>
  <si>
    <t>1、新建阳光堆粪棚22座，1450m2；2、堆粪棚围挡及顶棚100m2；3、堆粪场地硬化及围墙63m2；4、防雨棚200m2。5、新建发酵池8座，共366m3；6、新建成品库（有机肥）1座，200m2；7、有机肥发酵设备基础59.16m3。8、新建阀门井123座；9、新建田间储存池4座，共338m3；
10、新建田间储存池护栏50m；11、铺设灌溉管网13334m:其中灌溉主管PEØ110，4728.5m；灌溉分管PEØ90,1700m；灌溉管PEØ76，2403.5m；
灌溉支管PEØ32,2502m；输送管道无缝钢管Ø76,1700m。排污管道Ø110PVC，300m。</t>
  </si>
  <si>
    <t>22个养殖场“填平补齐”粪污设施设备。五个种养结合示范点配套储存、运输、灌溉设施设备完善。直接带动16户60人受益，间接带动366人受益。年收益金额183万。</t>
  </si>
  <si>
    <t>汉阴县10个镇35个村</t>
  </si>
  <si>
    <t>汉阴县金硕畜牧养殖场提质增效及粪污处理建设项目</t>
  </si>
  <si>
    <t>1、新建沼液处理站1座：
其中格栅渠9.45m3，收集池129.8m3，旋流沉砂池121.5m3，水解池273.8m3，提升池60.75m3，厌氧池980.1m3，好氧池371.95m3，污泥浓缩池51.12m3，标准排放井1.8m3，绿化34.5m2。2、新建黑膜发酵池4座，33000m3；3、堆粪场2座，450m2；4、购置漏粪板1批，17962m2；5、新建低沉式储粪池，29436m3；6、购置沼液处理站设备：其中水泵类设备225（台、套、个），填料340m3，填料支架1批，管道阀门配件1批；7、黑膜池设备1批。</t>
  </si>
  <si>
    <t>建设沼液处理站、黑膜发酵池、堆粪场等粪污处理设施，提高金硕现代农业粪污处理能力。带动脱贫户10户35人直接受益，232人间接受益。年收益金额116万。</t>
  </si>
  <si>
    <t>汉阴县精利有机肥改扩建项目</t>
  </si>
  <si>
    <t>1、新建原料仓库1座，1080m2；2、新建有机肥发酵车间1座，2160m2；3、新建发酵槽1座，425.04m2；4、采购有机肥设备：其中提升机（300-3），圆筒筛选机（9FY-1000），制粒机（9KH-22）等11套设备；5、采购社会化服务设备：其中运输车（汽车4吨）1辆，有机肥化验设备，抽粪车（CSC5075GXE6型吸污车）2辆。</t>
  </si>
  <si>
    <t>建设有机肥加工原料库，车间、发酵槽，采购有机肥设备，带动脱贫户10户30人直接受益，间接带动202人受益。年收益金额101万。</t>
  </si>
  <si>
    <t>汉阴县畜牧产业养殖场提质增效设备购置项目</t>
  </si>
  <si>
    <t>1、采购有机肥发酵设备（11FFG-70）1套；2、采购污水提升泵及附属设施45套：其中污水提升泵（WQ30-16-3）39台、污水提升泵（50WQDF12-300）6台；3、高压清洗机（220V/3kw/260公压）29台；4、电动手推车（LH-fd1）8辆；5、采购抽粪车24辆：其中抽粪车（3吨福田农用三轮吸粪车32马力自卸）18辆，抽粪车（4吨CSC5075GXE6型吸污车）6辆。6、采购运粪车28辆：其中运粪车（3吨五征农用三轮运粪车32马力自卸）23辆、运粪车（3.2吨ANX4T6W607V垃圾车）4辆、运粪车（汽车4t）1辆。</t>
  </si>
  <si>
    <t>采购设施设备，给全县43个养殖场配套完善粪污收集处理设施设备。直接带动14户50人受益，间接带动300人受益。年收益金额150万。</t>
  </si>
  <si>
    <t>汉阴县大豆玉米带状复合种植推广项目</t>
  </si>
  <si>
    <t>全县10个镇发展大豆玉米带状复合种植1.5万亩，补助经营主体及种植户大豆种子4.5万斤。</t>
  </si>
  <si>
    <t>亩均增收大豆100公斤，亩均增收650元。受益总户数1793户，受益总人口3800人。</t>
  </si>
  <si>
    <t>汉阴县2022年双河口镇凤柳村高标准农田建设项目</t>
  </si>
  <si>
    <t>建设规模1762亩，1.土壤改良1762亩，2.新建护岸202m，3.新建排洪渠70m。</t>
  </si>
  <si>
    <t>2022-2023年</t>
  </si>
  <si>
    <t>改善农田基础设施条件，建成后预计亩增产粮油30公斤以上，建成后预计带动18户农户增产增效。</t>
  </si>
  <si>
    <t>汉阴县2022年铁佛寺镇共同村高标准农田建设项目</t>
  </si>
  <si>
    <t>建设规模345亩，1.土地平整69.96亩；2.土壤改良345亩；3.修复堰塘1座，实施管灌20亩；4.新建生产路1599m。</t>
  </si>
  <si>
    <t>改善农田基础设施条件，建成后预计亩增产粮油35公斤以上，建成后预计带动17户农户增产增效。</t>
  </si>
  <si>
    <t>铁佛寺镇共同村</t>
  </si>
  <si>
    <t>汉阴县2022年铁佛寺镇安坪村高标准农田建设项目</t>
  </si>
  <si>
    <t>建设规模947亩，1.土地平整21.89亩；2.土壤改良947亩；3.修复拦水坝1座、修复堰塘1座、衬砌灌溉渠600m；4.新建生产路2203m；5.新建护岸154m，农田护坡2131m。</t>
  </si>
  <si>
    <t>改善农田基础设施条件，建成后预计亩增产粮油40公斤以上，建成后预计带动18户农户增产增效。</t>
  </si>
  <si>
    <t>铁佛寺镇安坪村</t>
  </si>
  <si>
    <t>汉阴县2022年铁佛寺镇李庄村高标准农田建设项目</t>
  </si>
  <si>
    <t>建设规模1276亩，1.土壤改良1276亩；2.新建蓄水池1座、修复拦水坝1座、实施管灌16亩；3.新建护岸201.6m。</t>
  </si>
  <si>
    <t>改善农田基础设施条件，建成后预计亩增产粮油35公斤以上，建成后预计带动15户农户增产增效。</t>
  </si>
  <si>
    <t>汉阴县2022年铁佛寺镇双喜村高标准农田建设项目</t>
  </si>
  <si>
    <t>建设规模507亩，1.土壤改良507亩；2.修复堰塘1座、实施管灌30亩；3.新建机耕路894m。</t>
  </si>
  <si>
    <t>汉阴县2022年铁佛寺镇集中村高标准农田建设项目</t>
  </si>
  <si>
    <t>建设规模1470亩，1.土壤改良1470亩；2.新建排水渠170m。</t>
  </si>
  <si>
    <t>改善农田基础设施条件，建成后预计亩增产粮油30公斤以上，建成后预计带动13户农户增产增效。</t>
  </si>
  <si>
    <t>铁佛寺镇集中村</t>
  </si>
  <si>
    <t>汉阴县2022年铁佛寺镇四合村高标准农田建设项目</t>
  </si>
  <si>
    <t>建设规模1700亩，1.土壤改良1700亩，2.实施管灌50亩。</t>
  </si>
  <si>
    <t>改善农田基础设施条件，建成后预计亩增产粮油30公斤以上，建成后预计带动14户农户增产增效。</t>
  </si>
  <si>
    <t>汉阴县2022年铁佛寺镇高峰村高标准农田建设项目</t>
  </si>
  <si>
    <t>建设规模1384亩，1.土壤改良1384亩，2.新建生产路153m，3.新建护岸281.1m。</t>
  </si>
  <si>
    <t>改善农田基础设施条件，建成后预计亩增产粮油40公斤以上，建成后预计带动16户农户增产增效。</t>
  </si>
  <si>
    <t>铁佛寺镇高峰村</t>
  </si>
  <si>
    <t>汉阴县2022年铁佛寺镇合一村高标准农田建设项目</t>
  </si>
  <si>
    <t>建设规模631亩，1.土壤改良631亩，2.新建生产路850m。</t>
  </si>
  <si>
    <t>改善农田基础设施条件，建成后预计亩增产粮油35公斤以上，建成后预计带动13户农户增产增效。</t>
  </si>
  <si>
    <t>铁佛寺镇合一村</t>
  </si>
  <si>
    <t>汉阴县2022年铁佛寺镇铜钱村高标准农田建设项目</t>
  </si>
  <si>
    <t>建设规模1740亩，1.土地平整130.70亩；2.土壤改良1740亩，3.修复拦水坝1座，新建蓄水池1座，实施管灌30亩，4.新建机耕路790m，新建生产路2002m。</t>
  </si>
  <si>
    <t>铁佛寺镇铜钱村</t>
  </si>
  <si>
    <t>县农业农村局合计</t>
  </si>
  <si>
    <t>汉阴县猕猴桃示范基地建设及仓储物流中心建设项目</t>
  </si>
  <si>
    <t>在观音河、蒲溪、双河口、涧池等镇通过订单合作新建猕猴桃示范基地1000亩，实施土壤改良及网架设施1000亩及节水灌溉，配套建设猕猴桃仓储物流设施设备，主要建设物流包装车间2701平方米。</t>
  </si>
  <si>
    <t>通过土地流转、务工带动200户，户均增收1000元。</t>
  </si>
  <si>
    <t>观音河、蒲溪、双河口、涧池等镇</t>
  </si>
  <si>
    <t>汉阴县高标准猕猴桃示范园建设项目</t>
  </si>
  <si>
    <t>在蒲溪镇搬迁社区建设高标准猕猴桃示范园200亩，完成土壤改良、节水灌溉及网架设施建设200亩。</t>
  </si>
  <si>
    <t>通过土地流转、务工带动90户，户均增收1000元。</t>
  </si>
  <si>
    <t>汉阴县低产果园改造提升项目</t>
  </si>
  <si>
    <t>在双乳镇江河村、双乳村、玉河村实施猕猴桃低产果园改造100亩，完成玉河猕猴桃基地节水灌溉工程，江河基地实施土壤改良60亩，沈家砭家庭农场实施底改20亩，新品种高接换头20亩。</t>
  </si>
  <si>
    <t>通过土地流转、务工带动20户，户均增收1000元。</t>
  </si>
  <si>
    <t>汉阴县猕猴桃产业服务组织培育项目</t>
  </si>
  <si>
    <t>建猕猴桃农技服务中心1个，农机服务队2个，购置微耕机、植保机、小型运输车辆等农用设备5台套。开展技术骨干、经纪人培训200人次。</t>
  </si>
  <si>
    <t>通过服务猕猴桃产业，节本增效，降低生产成本，带动10户户均增收1000元。</t>
  </si>
  <si>
    <t>汉阴县猕猴桃产销服务体系建设项目</t>
  </si>
  <si>
    <t>建成汉阴县猕猴桃线上旗舰店一个，培育线上营销店铺10家，开展线上营销人员培训100人次。</t>
  </si>
  <si>
    <t>通过服务猕猴桃销售带动20户，户均增收1000元。</t>
  </si>
  <si>
    <t>汉阴县猕猴桃品牌建设项目</t>
  </si>
  <si>
    <t>由猕猴桃协会牵头完成2000亩猕猴桃绿色农产品产地认证，开展猕猴桃区域公共品牌宣传推介2场次，完成第三届猕猴桃品鉴及展销活动，依托佰瑞猕猴桃研究院及安康农科院开展汉阴猕猴桃质量提升培训及推广示范。</t>
  </si>
  <si>
    <t>通过猕猴桃销售带动50户，户均增收1000元。</t>
  </si>
  <si>
    <t>汉阴县福康市级园区建设项目</t>
  </si>
  <si>
    <t>提升改造圈舍700平方米，引进优质繁育母猪30头；购置限位栏10套、产床20套；引进优良种猪2头，改良品种。</t>
  </si>
  <si>
    <t>通过项目建成，常年可新增就业岗位2人，人均年收入2.6万元；饲草种植可带动10人务工，人均年增收2000元。其中，带动脱贫户务工2人，人均增收2.6万元；饲草种植带动脱贫户6人，人均增收2000元。</t>
  </si>
  <si>
    <t>汉阳镇双坪村</t>
  </si>
  <si>
    <t>汉阴县大涨河市级茶叶园区建设项目</t>
  </si>
  <si>
    <t>标准化高产茶叶管护、老茶园改造、农机设备购置和富硒肥采购。</t>
  </si>
  <si>
    <t>通过项目建设，共带动农户327户，其中脱贫户219户，人均增收1000元。</t>
  </si>
  <si>
    <t>漩涡镇大涨河村</t>
  </si>
  <si>
    <t>县农业园区合计</t>
  </si>
  <si>
    <t>汉阴县花椒产业提质增效项目</t>
  </si>
  <si>
    <t>花椒等经济林补植、改造、施肥、管护提升、提质增效2220亩。</t>
  </si>
  <si>
    <t>预计带动脱贫户66户、促农增收共计66000元以上。改善生态环境，促进产业园提质增效。</t>
  </si>
  <si>
    <t>城关镇麒麟村，平梁镇清河村、太行村、铁佛寺镇集中村，观音河镇中坪村，漩涡镇梓中村(2个）等7个产业园</t>
  </si>
  <si>
    <t>汉阴县油茶产业提质增效项目</t>
  </si>
  <si>
    <t>油茶等经济林抚育、改造、施肥、管护提升、提质增效870亩。</t>
  </si>
  <si>
    <t>预计带动脱贫户25户、促农增收共计25000元以上。改善生态环境，促进产业园提质增效。</t>
  </si>
  <si>
    <t>平梁镇沙河村，漩涡上七村，汉阳镇金红村等3个产业园</t>
  </si>
  <si>
    <t>汉阴县拐枣产业提质增效项目</t>
  </si>
  <si>
    <t>拐枣等经济林补植、改造、施肥、管护提升、提质增效1740亩。</t>
  </si>
  <si>
    <t>预计带动脱贫户51户、促农增收共计51000元以上。改善生态环境，促进产业园提质增效。</t>
  </si>
  <si>
    <t>城关镇平安村，双乳镇江河村、南窑村，观音河镇进步村、合兴村，铁佛寺镇双喜村，漩涡镇大涨河村等7个产业园</t>
  </si>
  <si>
    <t>汉阴县林果产业提质增效项目</t>
  </si>
  <si>
    <t>经济林、果补植、改造、施肥、管护提升、提质增效3540亩（其中：1.补植、改造、施肥、管护李子1800亩，桃子1140亩，香椿300亩，板栗100亩；2.新建李子200亩。）</t>
  </si>
  <si>
    <t>预计带动脱贫户108户、促农增收共计108000元以上。改善生态环境，促进产业园提质增效。</t>
  </si>
  <si>
    <t>城关镇赵家河村，涧池镇花果村，蒲溪镇盘龙村、芹菜沟村（2个），双乳镇新塘村，铁佛寺镇李庄村、双喜村，平梁镇沙河村、界牌村，漩涡镇东河村、群英村等12个产业园</t>
  </si>
  <si>
    <t>平梁镇新河村产业园区规划设计编制服务费项目</t>
  </si>
  <si>
    <t>编制3000亩新河村产业园区规划设计，开展产业园区地块勘察、苗木花卉品种补充、提质、科研展示中心、农林示范园、温棚、路桥等基础设计。</t>
  </si>
  <si>
    <t>为新河村产业园区建设提供科学依据，建园面积达到3000亩。园区建成后预计带动400余人务工增收，人均年收入2万元。</t>
  </si>
  <si>
    <t>县林业局合计</t>
  </si>
  <si>
    <t>城关镇三坪村部至三坪小学水毁桥</t>
  </si>
  <si>
    <t>新建1-16m预应力混凝土简支空心板桥，桥梁全长22.0m。</t>
  </si>
  <si>
    <t>目标1：完成城关镇三坪村部至三坪小学水毁桥工程；目标2：改善16户脱贫户出行条件，缩短平均出行时间0.5小时。</t>
  </si>
  <si>
    <t>城关镇三坪村五组水毁桥恢复工程</t>
  </si>
  <si>
    <t>新建1-20m预应力混凝土简支空心板桥，桥梁全长26.0m。</t>
  </si>
  <si>
    <t>目标1：完成城关镇三坪村五组水毁桥恢复工程项目；目标2：改善24户脱贫户出行条件，缩短平均出行时间0.5小时。</t>
  </si>
  <si>
    <t>漩涡镇田凤村路灾后重建</t>
  </si>
  <si>
    <t>主要工程数量：M7.5浆砌片石2556m3，坍塌方2000m3，涵洞20m，C30水泥砼面板4000m2，路基沉陷修复260m。</t>
  </si>
  <si>
    <t>目标1：完成漩涡镇田凤村路灾后重建项目；目标2：改善21户脱贫户出行条件，缩短平均出行时间0.5小时。</t>
  </si>
  <si>
    <t>汉财农〔2022〕36号下达资金59万元</t>
  </si>
  <si>
    <t>漩涡镇金星村至发扬村路灾后重建</t>
  </si>
  <si>
    <t>主要工程数量：M7.5浆砌片石902m3。</t>
  </si>
  <si>
    <t>目标1：完成漩涡镇金星村至发扬村路灾后重建项目；目标2：改善9户脱贫户出行条件，缩短平均出行时间0.5小时。</t>
  </si>
  <si>
    <t>漩涡镇金星村、发扬村</t>
  </si>
  <si>
    <t>漩涡镇鳖盖垭至石庙村路灾后重建</t>
  </si>
  <si>
    <t>主要工程数量：M7.5浆砌片石1427m3。</t>
  </si>
  <si>
    <t>目标1：完成漩涡镇鳖盖垭至石庙村路灾后重建项目；目标2：改善8户脱贫户出行条件，缩短平均出行时间0.5小时。</t>
  </si>
  <si>
    <t>漩涡镇白杨树垭至鳌头村一组路灾后重建</t>
  </si>
  <si>
    <t>主要工程数量：M7.5浆砌片石895m3。</t>
  </si>
  <si>
    <t>目标1：完成漩涡镇白杨树垭至鳌头一组路灾后重建项目；目标2：改善9户脱贫户出行条件，缩短平均出行时间0.5小时。</t>
  </si>
  <si>
    <t>漩涡镇鳌头村</t>
  </si>
  <si>
    <t>漩涡镇大涨河村村道灾后重建</t>
  </si>
  <si>
    <t>主要工程数量：M7.5浆砌片石3208m3，坍塌方2500m3。</t>
  </si>
  <si>
    <t>目标1：完成漩涡镇大涨河村村道灾后重建项目；目标2：改善28户脱贫户出行条件，缩短平均出行时间0.5小时。</t>
  </si>
  <si>
    <t>漩涡镇茨沟村-联合村-大涨河公路</t>
  </si>
  <si>
    <t>漩涡镇中银村村道灾后重建</t>
  </si>
  <si>
    <t>主要工程数量：M7.5浆砌片石1104m3，坍塌方2000m3，涵洞20m，C30水泥砼面板400m2。</t>
  </si>
  <si>
    <t>目标1：完成漩涡镇中银村村道灾后重建项目；目标2：改善32户脱贫户出行条件，缩短平均出行时间0.5小时。</t>
  </si>
  <si>
    <t>漩涡镇中银村</t>
  </si>
  <si>
    <t>漩涡镇龙泉村村道灾后重建</t>
  </si>
  <si>
    <t>主要工程数量：M7.5浆砌片石4152m3，坍塌方7000m3，涵洞24m，C30水泥砼面板320m2。</t>
  </si>
  <si>
    <t>目标1：完成漩涡镇龙泉村村道灾后重建项目；目标2：改善41户脱贫户出行条件，缩短平均出行时间0.5小时。</t>
  </si>
  <si>
    <t>漩涡镇龙泉村</t>
  </si>
  <si>
    <t>汉阳镇金红村桥灾后重建</t>
  </si>
  <si>
    <t>主要工程数量：1座/26延米梁桥。</t>
  </si>
  <si>
    <t>目标1：完成汉阳镇金红村桥灾后重建项目；目标2：改善45户脱贫户出行条件，缩短平均出行时间0.5小时。</t>
  </si>
  <si>
    <t>汉阳镇金红村林家铺子桥灾后重建</t>
  </si>
  <si>
    <t>主要工程数量：1座/20延米梁桥。</t>
  </si>
  <si>
    <t>目标1：完成汉阳镇金红村林家铺子桥灾后重建项目；目标2：改善36户脱贫户出行条件，缩短平均出行时间0.5小时。</t>
  </si>
  <si>
    <t>汉阳镇磨坝村小河桥灾后重建</t>
  </si>
  <si>
    <t>目标1：完成汉阳镇磨坝村小河桥灾后重建项目；目标2：改善34户脱贫户出行条件，缩短平均出行时间0.5小时。</t>
  </si>
  <si>
    <t>汉阳镇磨坝村</t>
  </si>
  <si>
    <t>汉阳镇磨坝至松林连接线灾后重建</t>
  </si>
  <si>
    <t>主要工程数量：M7.5浆砌片石9200m3，坍塌方6200m3，涵洞64m，C30水泥砼面板9500m2。</t>
  </si>
  <si>
    <t>目标1：完成汉阳镇磨坝至松林连接线灾后重建项目；目标2：改善37户脱贫户出行条件，缩短平均出行时间0.5小时。</t>
  </si>
  <si>
    <t>蒲溪镇盘龙村路灾后重建</t>
  </si>
  <si>
    <t>主要工程数量：M7.5浆砌片石2096m3，坍塌方7900m3，涵洞132m，C30水泥砼面板550m2。</t>
  </si>
  <si>
    <t>目标1：完成蒲溪镇盘龙村路灾后重建项目；目标2：改善18户脱贫户出行条件，缩短平均出行时间0.5小时。</t>
  </si>
  <si>
    <t>蒲溪镇响洞河村路灾后重建</t>
  </si>
  <si>
    <t>主要工程数量：M7.5浆砌片石1807m3。</t>
  </si>
  <si>
    <t>目标1：完成蒲溪镇响洞河村路灾后重建项目；目标2：改善17户脱贫户出行条件，缩短平均出行时间0.5小时。</t>
  </si>
  <si>
    <t>蒲溪镇响洞河村</t>
  </si>
  <si>
    <t>涧池镇温家坡至洞河公路灾后重建</t>
  </si>
  <si>
    <t>主要工程数量：M7.5浆砌片石410.82m3，坍塌方707m3，C30水泥砼面板170m2。</t>
  </si>
  <si>
    <t>目标1：完成温家坡至洞河公路灾后重建项目；目标2：改善8户脱贫户出行条件，缩短平均出行时间0.5小时。</t>
  </si>
  <si>
    <t>涧池镇至三星村路灾后重建</t>
  </si>
  <si>
    <t>主要工程数量：M7.5浆砌片石515.3m3。</t>
  </si>
  <si>
    <t>目标1：完成涧池镇至三星村路灾后重建项目；目标2：改善6户脱贫户出行条件，缩短平均出行时间0.5小时。</t>
  </si>
  <si>
    <t>涧池镇至花果村路灾后重建</t>
  </si>
  <si>
    <t>主要工程数量：M7.5浆砌片石903m3。</t>
  </si>
  <si>
    <t>目标1：完成涧池镇至花果村路灾后重建项目；目标2：改善12户脱贫户出行条件，缩短平均出行时间0.5小时。</t>
  </si>
  <si>
    <t>观音河镇中坪村路灾后重建</t>
  </si>
  <si>
    <t>主要工程数量：M7.5浆砌片石11000m3，涵洞30m，C30水泥砼面板6500㎡。</t>
  </si>
  <si>
    <t>目标1：完成观音河镇中坪村路灾后重建项目；目标2：改善38户脱贫户出行条件，缩短平均出行时间0.5小时。</t>
  </si>
  <si>
    <t>观音河镇义兴村六组灾后重建</t>
  </si>
  <si>
    <t>主要工程数量：M7.5浆砌片石2036.7m3，涵洞13m，C30水泥砼面板175.1㎡。</t>
  </si>
  <si>
    <t>目标1：完成观音河镇义兴村六组灾后重建项目；目标2：改善24户脱贫户出行条件，缩短平均出行时间0.5小时。</t>
  </si>
  <si>
    <t>观音河水库环库路灾后重建</t>
  </si>
  <si>
    <t>主要工程数量：M7.5浆砌片石2095.7m3，坍塌方981m3，涵洞54m，C30水泥砼面板395.3m2。</t>
  </si>
  <si>
    <t>目标1：完成观音河水库环库路灾后重建项目；目标2：改善23户脱贫户出行条件，缩短平均出行时间0.5小时。</t>
  </si>
  <si>
    <t>平梁镇柏杨村路灾后重建</t>
  </si>
  <si>
    <t>主要工程数量：M7.5浆砌片石5646.5m3，坍塌方860m3，涵洞12m，C30水泥砼面板440㎡，1座/14延米梁桥。</t>
  </si>
  <si>
    <t>目标1：完成平梁镇柏杨村路灾后重建项目；目标2：改善38户脱贫户出行条件，缩短平均出行时间0.5小时。</t>
  </si>
  <si>
    <t>平梁镇酒店至石桥村路灾后重建</t>
  </si>
  <si>
    <t>主要工程数量：M7.5浆砌片石961m3</t>
  </si>
  <si>
    <t>目标1：完成平梁镇酒店至石桥村路灾后重建项目；目标2：改善6户脱贫户出行条件，缩短平均出行时间0.5小时。</t>
  </si>
  <si>
    <t>平梁镇平酒路至石门寺老村部道路灾后重建</t>
  </si>
  <si>
    <t>主要工程数量：M7.5浆砌片石1094.75m3，坍塌方900m3，C30水泥砼面板320㎡。</t>
  </si>
  <si>
    <t>目标1：完成平梁镇平酒路至石门寺老村部道路灾后重建项目；目标2：改善21户脱贫户出行条件，缩短平均出行时间0.5小时。</t>
  </si>
  <si>
    <t>双河口镇黄土岗村茨竹沟路灾后重建</t>
  </si>
  <si>
    <t>主要工程数量：M7.5浆砌片石4576m3，含黄土岗至集中连接线。</t>
  </si>
  <si>
    <t>目标1：完成双河口镇黄土岗村茨竹沟路灾后重建项目；目标2：改善46户脱贫户出行条件，缩短平均出行时间0.5小时。</t>
  </si>
  <si>
    <t>双河口镇黄土岗村</t>
  </si>
  <si>
    <t>双河口镇黄龙乡至中心路灾后重建</t>
  </si>
  <si>
    <t>主要工程数量：M7.5浆砌片石2893m3。</t>
  </si>
  <si>
    <t>目标1：完成双河口镇黄龙乡至中心路灾后重建项目；目标2：改善20户脱贫户出行条件，缩短平均出行时间0.5小时。</t>
  </si>
  <si>
    <t>双河口镇黄龙村</t>
  </si>
  <si>
    <t>县交通局合计</t>
  </si>
  <si>
    <t>蒲溪镇盘龙村十七组供水工程</t>
  </si>
  <si>
    <t>新建水源工程1处、抽水泵站1处、50m3蓄水池1座、输配水管网3.9km。</t>
  </si>
  <si>
    <t>保障60户180人饮水安全。</t>
  </si>
  <si>
    <t>平梁镇二郎村水厂标准化改造项目</t>
  </si>
  <si>
    <t>1、净化消毒工程：更换10m³/h一体化净水设备，包含原设备拆除
2、电气工程：更换进水厂电缆880m（16平方铝线）。</t>
  </si>
  <si>
    <t>保障510户1820人饮水安全。</t>
  </si>
  <si>
    <t>平梁镇二郎村</t>
  </si>
  <si>
    <t>平梁镇安合村水厂标准化改造项目</t>
  </si>
  <si>
    <t>更换输水管线845m；更换10m³/h一体化净水设备，包含原设备拆除等；墙面粉刷、厂区绿化等。</t>
  </si>
  <si>
    <t>保障697户2132人饮水安全。</t>
  </si>
  <si>
    <t>涧池水厂管网连通工程</t>
  </si>
  <si>
    <t>配套20m³/h净水设备一套(含原设备拆除及新设备运输安装)，输水管线3528m，其中φ200PE（1.0MPa）管412m，φ140PE（1.25MPa）管1400m，φ110PE（1.0MPa）管1476m，φ50PE（1.25MPa）管240m，均采用PE100级管道。</t>
  </si>
  <si>
    <t>保障1500户农村人口饮水安全。</t>
  </si>
  <si>
    <t>蒲溪镇田禾水厂改造提升项目</t>
  </si>
  <si>
    <t>采购安装20m3/h净水设备1套。</t>
  </si>
  <si>
    <t>保障1400户4200人农村人口饮水安全。</t>
  </si>
  <si>
    <t>汉阴县观音河水库北干渠月河养殖场段渠道改线工程</t>
  </si>
  <si>
    <t>改造观音河水库北干渠306米，其中连接渠道42米，新建螺旋钢管架空管道264米，新建退水渠78米。</t>
  </si>
  <si>
    <t>改造观音河水库北干渠306米，其中连接渠道42米，新建螺旋钢管架空管道264米，新建退水渠78米。受益人口0.5万人，其中脱贫人口91户288人。</t>
  </si>
  <si>
    <t>汉阴县</t>
  </si>
  <si>
    <t>汉财农〔2022〕63号下达衔接资金126万元</t>
  </si>
  <si>
    <t>汉阴县平梁镇义河村排洪工程</t>
  </si>
  <si>
    <t>新建排洪箱涵116m，砂砾石回填4450m3。</t>
  </si>
  <si>
    <t>保护耕地22亩，受益人口25户73人。</t>
  </si>
  <si>
    <t>汉阴县中小河流治理项目月河涧池、小街段防洪工程</t>
  </si>
  <si>
    <t>综合治理河道长度2.72km,建设堤顶防汛道路、穿堤涵管、下河步道、河岸绿化等。</t>
  </si>
  <si>
    <t>汉阴县月河涧池、小街段河道防洪治理工程全长2.72km，使防护河段两岸堤防达到20年一遇的设计的防洪标准的4级堤防，建成统一的月河防洪体系，消除月河洪水威胁，改善河道环境，提升水环境，确保防护区内的工农业及沿岸群众生活生产安全。受益人口8257人。</t>
  </si>
  <si>
    <t>陕澳中医药产业园堤防水毁修复工程</t>
  </si>
  <si>
    <t>综合治理水毁堤防修复工程500m，穿堤涵管、下河踏步、人行步道。</t>
  </si>
  <si>
    <t>陕澳中医药产业园水毁修复工程500m，使防护河段两岸堤防达到20年一遇的设计的防洪标准的4级堤防，建成统一的月河防洪体系，消除月河洪水威胁，改善河道环境，提升水环境，确保防护区内的工农业及沿岸群众生活生产安全。受益人口5000人。</t>
  </si>
  <si>
    <t>汉阴县蒲溪镇田禾沟盘龙村段山洪沟治理项目</t>
  </si>
  <si>
    <t>新修河堤1680.95m（左岸650.6m，右岸1030.35m），新修下河踏步4处。</t>
  </si>
  <si>
    <t>保护工程区沿线居民3300余人和1000亩桃园、50亩荷塘养虾、460亩蚕桑、200亩水果大棚等安全。</t>
  </si>
  <si>
    <t>汉阴县盘龙桃花谷水土保持科技示范园项目</t>
  </si>
  <si>
    <t>河道生态治理199hm2、生态农业示范148hm2、生态修复165hm2。</t>
  </si>
  <si>
    <t>治理水土流失512hm2，带动就业人口285人，年保土量0.33万t，年保水量12.9万m3，年增产值826万元。</t>
  </si>
  <si>
    <t>2022年汉阴县管水员公岗项目</t>
  </si>
  <si>
    <t>开发农村供水管水员公益岗位60个。</t>
  </si>
  <si>
    <t>解决60人工作岗位，人均年收入12000元。</t>
  </si>
  <si>
    <t>汉阴县2022年农村饮水工程水质监测项目</t>
  </si>
  <si>
    <t>根据安水发〔2020〕83号文件《关于进一步加强饮水安全水质检测工作的通知》要求，经测算我县最少需要检测水样910份。</t>
  </si>
  <si>
    <t>保障27.2万农村人口水质安全，其中脱贫人口6.5万。</t>
  </si>
  <si>
    <t>汉财农〔2022〕63号下达资金110万元</t>
  </si>
  <si>
    <t>县水利局合计</t>
  </si>
  <si>
    <t>2022年汉阴县农村饮水安全维修养护项目</t>
  </si>
  <si>
    <t>汉阳镇笔架村蚂蟥山水厂新建截渗坝、集水井各1座，φ50PE输水管道900m。双坪水厂堰沟湾取水口改建截渗坝、集水井各1座。白庙村16组高位水池补水工程新建截渗坝1座、集水井1口，φ50PE输水管道500m。义河村3组更换老旧管网φ50PE管600m，蔡家河水厂供水管道改造φ40PE管3000m、φ32PE管2000米。新四水厂维修地面下（30*7*0.1），围墙裂缝变形修复。新河水厂维修墙壁脱落、浆砌石挡坎（25*1.8*0.8），厂区绿化。界牌村西沟水厂进厂道路硬化150m。城关镇五一村铁家沟水厂50g互联网+次氯酸钠消毒设备购安。三元村水厂50g互联网+次氯酸钠消毒设备购安。中堰水厂原PVC输水管道老化，更换φ50PE管2300m。赵家河村1组更换φ32PE管300米。涧池镇马鞍桥永丰水厂厂房后滑坡治理。栋梁村5组更换φ32PE管600米。麻柳村5组供水工程维修更换φ32PE2200m、消毒设备维修。观音河镇观音河村水厂更换PE32管300米，泵站智能系统改造4处。水池检修井盖板改造45处。消毒药品置物架45处。共同村扩建蓄水池1座。平梁镇沙河村产业园区供水。</t>
  </si>
  <si>
    <t>保障2180农村人口饮水安全。</t>
  </si>
  <si>
    <t>县农村供水公司</t>
  </si>
  <si>
    <t>汉阳镇、平梁镇、城关镇、涧池镇、观音河镇、铁佛寺镇</t>
  </si>
  <si>
    <t>县供水公司合计</t>
  </si>
  <si>
    <t>2022年跨省就业脱贫劳动力一次性交通补助</t>
  </si>
  <si>
    <t>一次性交通补助14000人。</t>
  </si>
  <si>
    <t>给予跨省就业脱贫劳动力务工交通补助14000人，增加家庭收入。</t>
  </si>
  <si>
    <t>2022年跨县就业脱贫劳动力一次性交通补助</t>
  </si>
  <si>
    <t>一次性交通补助2000人。</t>
  </si>
  <si>
    <t>给予跨县就业脱贫劳动力务工交通补助2000人，增加家庭收入。</t>
  </si>
  <si>
    <t>2022年汉阴县监测帮扶对象乡村公岗项目</t>
  </si>
  <si>
    <t>开发监测帮扶对象乡村公岗400个。</t>
  </si>
  <si>
    <t>开发监测帮扶对象乡村公岗，安置400名脱贫人口就业。</t>
  </si>
  <si>
    <t>2022年易地搬迁安置小区公益性岗位</t>
  </si>
  <si>
    <t>开发易地搬迁安置小区公益性岗位81个。</t>
  </si>
  <si>
    <t>开发公益性岗位，安置81名脱贫人口就业。</t>
  </si>
  <si>
    <t>汉阴县易地搬迁安置小区公益性岗位</t>
  </si>
  <si>
    <t>开发易地搬迁安置小区公益性岗位200个。</t>
  </si>
  <si>
    <t>开发200名乡村公益性岗位，安置易地搬迁社区脱贫劳动力就业200人。</t>
  </si>
  <si>
    <t>汉阴县带动农户社区工厂补贴项目</t>
  </si>
  <si>
    <t>40家社区工厂带动人口就业1490人。</t>
  </si>
  <si>
    <t>发展新社区工厂，就近就地吸纳农户1490人，其中带动脱贫人口255人。</t>
  </si>
  <si>
    <t>汉阴县康孚玩具社区工厂岗前培训补贴项目</t>
  </si>
  <si>
    <t>带动人口就业269人。</t>
  </si>
  <si>
    <t>就近就地吸纳农户就业269人，其中带动脱贫人口43人，实现人均年收入2.5万元。</t>
  </si>
  <si>
    <t>县人社局合计</t>
  </si>
  <si>
    <t>附件3</t>
  </si>
  <si>
    <t>汉阴县2022年度统筹整合财政涉农资金增减变动明细表</t>
  </si>
  <si>
    <t>其他整合资金
（万元）</t>
  </si>
  <si>
    <t>硬化宽3米、长5.8公里猕猴桃、蜂糖李产业园区道路，其中新开挖1.2公里连接线</t>
  </si>
  <si>
    <t>改善猕猴桃、蜂糖李产业园区发展条件，硬化产业园区道路，通过土地流转、入社务工，等形式带动农户增收，并解决部分农户道路出行安全等问题。产权归村集体所有。</t>
  </si>
  <si>
    <t>调减20万</t>
  </si>
  <si>
    <t>宽3米，长0.35公里硬化产业道路</t>
  </si>
  <si>
    <t>由2022年汉阴县城关镇前进村产业园道路硬化拆分出来，资金级次由中央调整为省级。</t>
  </si>
  <si>
    <t>栋梁村九组灾后道路挡坎、路面修复及清淤，主要工程数量：M7.5浆砌片石685.84m3，坍塌方360m3，C30水泥砼面板120m2</t>
  </si>
  <si>
    <t>目标1：完成栋梁村九组灾后道路修复；目标2：改善李子园区出行条件</t>
  </si>
  <si>
    <t>芹菜沟村五组修建200㎡蚕室及新建蚕室附属房建设</t>
  </si>
  <si>
    <t>预计带动周边120户居民发展，户均每年增收400元，产权归村集体所有</t>
  </si>
  <si>
    <t>在盘龙村农产品仓储保鲜冷链库增设配套基础设施，及保鲜冷链设施10kV配电变压器安装</t>
  </si>
  <si>
    <t>建设期可提高脱贫户农民收入500元/人/年，建成后可提高脱贫户农民收入600元以上/人/年</t>
  </si>
  <si>
    <t>建设期可提高脱贫户农民收入500元/人/年，建成后可提高脱贫户农民收入800元以上/人/年。产权归村集体所有。</t>
  </si>
  <si>
    <t>调减1.06万</t>
  </si>
  <si>
    <t>调减0.68万</t>
  </si>
  <si>
    <t>2022年蒲溪镇盘龙村新建民宿项目
（壮大村集体经济项目）</t>
  </si>
  <si>
    <t>在盘龙村20组新建民宿5处，共250平方米</t>
  </si>
  <si>
    <t>建成后可提高农户收入300元以上/人/年，可以带动周围农户务工增收，建成后产权归村集体所有。并将引领盘龙村群众自主建设民宿，预计可建成3处，增加农户收入。</t>
  </si>
  <si>
    <t>调增17.06</t>
  </si>
  <si>
    <t>盘龙村18、19组公路沿线民居改造，蒲田路沿线绿化</t>
  </si>
  <si>
    <t>1、为盘龙村的人居环境问题和改善当地居住环境起到示范作用。有效带动盘龙村周边环境及区域经济发展，同时改善村容村貌，绿化等环境条件，增加了桃花谷旅游景区的吸引力。2、改善盘龙村59户177人生产生活环境，带动了11人农户务工。</t>
  </si>
  <si>
    <t>调减0.32万</t>
  </si>
  <si>
    <t>蒲溪镇蒲溪村生猪屠宰肉食品加工项目（壮大村集体经济发展项目）</t>
  </si>
  <si>
    <t>以投资入股方式，在蒲溪村2、3组新建一处厂房10亩，年屠宰生猪60万头及肉食品加工；通过提供就业岗位等方式带动农户发展，产权归村集体所有</t>
  </si>
  <si>
    <t>5月-12月</t>
  </si>
  <si>
    <t>1、通过征地补偿提高农户收入；2、项目建设过程中可以带动周围农户务工增收；3、建成后可新增就业岗位60余个，人均务工收入30000元/人/年，主体带动农户稳定增收，预计带动收入1000元以上/人/年</t>
  </si>
  <si>
    <t>剔除</t>
  </si>
  <si>
    <t>双河口镇幸和村
三组</t>
  </si>
  <si>
    <t>调减25万</t>
  </si>
  <si>
    <t>修建河堤500米</t>
  </si>
  <si>
    <t>调整5万</t>
  </si>
  <si>
    <t>调减10万</t>
  </si>
  <si>
    <t>调增45万</t>
  </si>
  <si>
    <t>完成幸和、三柳、龙垭村人居环境综合整治提升，龙垭村汉双路沿线节点绿化，三柳村新建花坛30个；幸和村老街破损路面修复改造提升400米，老街绿化，三堆六乱清理改建及污水管网改造400米，</t>
  </si>
  <si>
    <t>调增5万</t>
  </si>
  <si>
    <t>1、壮大村集体经济，预计增加村集体收益5万元。2、带动当地60户群众实现就近务工，户均增收2000元，其中：带动“三类户”5户实现就近务工，户均增收2000元。</t>
  </si>
  <si>
    <t>调减45万</t>
  </si>
  <si>
    <t>新建蚕丝被厂房128平方米、道路硬化82米及配套设施</t>
  </si>
  <si>
    <t>李庄村一组新建牛场1000平方米以及附属配套设施</t>
  </si>
  <si>
    <t>硬化一组养牛场产业路350米</t>
  </si>
  <si>
    <t>1.农旅集合产业园配套基础设施项目；2.农户在景区自主创业，预计户均增收100元以上；3.改善146户群众通行条件</t>
  </si>
  <si>
    <t>调减12.72万</t>
  </si>
  <si>
    <t>车载式垃圾箱20个，垃圾桶100个等人居环境改善</t>
  </si>
  <si>
    <t>通过治理，农村人居环境得到明显改善，预计15户农户受益</t>
  </si>
  <si>
    <t>调增12.72万</t>
  </si>
  <si>
    <t>扶贫（衔接）项目资产后续管理相关支出</t>
  </si>
  <si>
    <t>管好扶贫资产同时，间接带动脱贫人口和监测户增收</t>
  </si>
  <si>
    <t>调减50万</t>
  </si>
  <si>
    <t>预计完成1033人次脱贫户监测户家庭子女教育“雨露计划”资助</t>
  </si>
  <si>
    <t>对脱贫户、监测户中高职阶段教育学生按照每学年3000元每人进行补助，减轻中高职学生家庭负担。</t>
  </si>
  <si>
    <t>调减200万</t>
  </si>
  <si>
    <t>乡村振兴局合计</t>
  </si>
  <si>
    <t>1、采购有机肥发酵设备（11FFG-70）1套；2、采购污水提升泵及附属设施45套：其中污水提升泵（WQ30-16-3）39台、污水提升泵（50WQDF12-300）6台；3、高压清洗机（220V/3kw/260公压）29台；4、电动手推车（LH-fd1）8辆；5、采购抽粪车24辆：其中抽粪车（3吨福田农用三轮吸粪车32马力自卸）18辆，抽粪车（4吨CSC5075GXE6型吸污车）6辆。6、采购运粪车28辆：其中运粪车（3吨五征农用三轮运粪车32马力自卸）23辆、运粪车（3.2吨ANX4T6W607V垃圾车）4辆、运粪车（汽车4t）1辆；</t>
  </si>
  <si>
    <t>改善农田基础设施条件，预计亩增产粮油35公斤以上，预计带动17户农户增产增效</t>
  </si>
  <si>
    <t>改善农田基础设施条件，预计亩增产粮油40公斤以上，预计带动18户农户增产增效</t>
  </si>
  <si>
    <t>改善农田基础设施条件，预计亩增产粮油35公斤以上，预计带动15户农户增产增效</t>
  </si>
  <si>
    <t>改善农田基础设施条件，预计亩增产粮油30公斤以上，预计带动13户农户增产增效</t>
  </si>
  <si>
    <t>改善农田基础设施条件，预计亩增产粮油30公斤以上，预计带动14户农户增产增效</t>
  </si>
  <si>
    <t>改善农田基础设施条件，预计亩增产粮油40公斤以上，预计带动16户农户增产增效</t>
  </si>
  <si>
    <t>改善农田基础设施条件，预计亩增产粮油35公斤以上，预计带动13户农户增产增效</t>
  </si>
  <si>
    <t>1、全县范围内的村集体经济组织、农业经营主体（包括农业龙头企业、专业合作社、家庭农场、专业大户、庭院经济等经营主体）和防返贫监测三类户奖补。2、监测户550户奖补100万元；3、经营主体220家1200万元；4、奖补玉米大豆复合种植1.5万亩，每亩奖补200元，共300万元。</t>
  </si>
  <si>
    <t>调整300万</t>
  </si>
  <si>
    <t>汉阴县2022年商业化育种项目</t>
  </si>
  <si>
    <t>示范面积300亩，示范水稻、玉米、油菜品种105个，示范的品种以突出优质为前提，兼顾高产。</t>
  </si>
  <si>
    <t>通过示范展示的带动作用，筛选出最适合当地的农作物品种，作为指导农业生产的重要依据，有利于农作物新品种的推广利用，预计带动农户3户，户均增收2000元。</t>
  </si>
  <si>
    <t>城关镇前进村高标准农田建设项目</t>
  </si>
  <si>
    <t>新建1000亩管灌，2个泵站，6km排洪渠，2km水泥路</t>
  </si>
  <si>
    <t>改善农田基础设施条件，预计亩增产粮油50公斤以上，预计带动20户农户增产增效</t>
  </si>
  <si>
    <t>城关镇五一村高标准农田建设项目</t>
  </si>
  <si>
    <t>修复堰塘1座，灌溉渠3km，砂石路1km，护岸1km</t>
  </si>
  <si>
    <t>改善农田基础设施条件，预计亩增产粮油50公斤以上，预计带动15户农户增产增效</t>
  </si>
  <si>
    <t>城关镇草桥村高标准农田建设项目</t>
  </si>
  <si>
    <t>土地平整180亩，灌溉渠2.1km，排水渠1.2km，砂石路1.2km</t>
  </si>
  <si>
    <t>改善农田基础设施条件，预计亩增产粮油50公斤以上，预计带动23户农户增产增效</t>
  </si>
  <si>
    <t>城关镇龙岭村高标准农田建设项目</t>
  </si>
  <si>
    <t>土地平整420亩，砂石路500m</t>
  </si>
  <si>
    <t>改善农田基础设施条件，预计亩增产粮油50公斤以上，预计带动25户农户增产增效</t>
  </si>
  <si>
    <t>城关镇龙岭村</t>
  </si>
  <si>
    <t>城关镇三元村高标准农田建设项目</t>
  </si>
  <si>
    <t>新建蓄水池1座，灌溉渠1.6km，排水渠1.55km，管灌70亩，机耕路1.52km，砂石路700m</t>
  </si>
  <si>
    <t>城关镇三元村</t>
  </si>
  <si>
    <t>城关镇月河村高标准农田建设项目</t>
  </si>
  <si>
    <t>土地平整240亩，1个泵站，蓄水池1座，排水渠1.4km，机耕路1.4km，排洪渠1.6km</t>
  </si>
  <si>
    <t>城关镇麒麟村高标准农田建设项目</t>
  </si>
  <si>
    <t>土地平整170亩，灌溉渠360m，排水渠1.2km，机耕路1.2km，护岸160m，排洪渠350m</t>
  </si>
  <si>
    <t>城关镇麒麟村</t>
  </si>
  <si>
    <t>城关镇解放村高标准农田建设项目</t>
  </si>
  <si>
    <t>土地平整260亩，修复堰塘1座，灌溉渠1.4km，机耕路1.2km，砂石路1.5km</t>
  </si>
  <si>
    <t>城关镇解放村</t>
  </si>
  <si>
    <t>城关镇中堰村高标准农田建设项目</t>
  </si>
  <si>
    <t>修复堰塘2座，灌溉渠3km，排水渠1.5km，砂石路1.5km</t>
  </si>
  <si>
    <t>改善农田基础设施条件，预计亩增产粮油50公斤以上，预计带动10户农户增产增效</t>
  </si>
  <si>
    <t>双河口镇龙垭村高标准农田建设项目</t>
  </si>
  <si>
    <t>泵站1座，修复堰塘1座，新建蓄水池1座，管灌160亩，砂石路700m，护岸1.6km，排洪渠400m</t>
  </si>
  <si>
    <t>双河口镇凤柳村高标准农田建设项目</t>
  </si>
  <si>
    <t>泵站1座，灌溉渠400m，护岸700m</t>
  </si>
  <si>
    <t>调减5万</t>
  </si>
  <si>
    <t>双河口镇三柳村高标准农田建设项目</t>
  </si>
  <si>
    <t>土地平整150亩，灌溉渠1.3km，砂石路550m，护岸300m，排洪渠1.6km</t>
  </si>
  <si>
    <t>双河口镇黄土岗村高标准农田建设项目</t>
  </si>
  <si>
    <t>排水渠3km，砂石路3km</t>
  </si>
  <si>
    <t>双河口镇兴春村高标准农田建设项目</t>
  </si>
  <si>
    <t>新建蓄水池1座，管灌150亩</t>
  </si>
  <si>
    <t>双河口镇兴春村</t>
  </si>
  <si>
    <t>双河口镇黄龙村高标准农田建设项目</t>
  </si>
  <si>
    <t>灌溉渠1.2km，排水渠760m，砂石路2km</t>
  </si>
  <si>
    <t>双河口镇火棺子树村高标准农田建设项目</t>
  </si>
  <si>
    <t>排水渠2.0km，砂石路2.0km</t>
  </si>
  <si>
    <t>双河口镇火棺子树村</t>
  </si>
  <si>
    <t>双河口镇幸和村高标准农田建设项目</t>
  </si>
  <si>
    <t>新建蓄水池1座，排水渠2.5km，砂石路2.5km</t>
  </si>
  <si>
    <t>双河口镇梨树河村高标准农田建设项目</t>
  </si>
  <si>
    <t>排水渠2km，砂石路2km</t>
  </si>
  <si>
    <t>双河口镇梨树河村</t>
  </si>
  <si>
    <t>双河口镇斑竹园村高标准农田建设项目</t>
  </si>
  <si>
    <t>土地平整130亩，灌溉渠3.5km，排水渠650m，砂石路1.6km</t>
  </si>
  <si>
    <t>双河口镇斑竹园村</t>
  </si>
  <si>
    <t>在观音河、蒲溪、双河口、城关等镇新建猕猴桃示范基地1000亩，实施土壤改良及网架设施1000亩，配套建设猕猴桃仓储物流设施设备，主要建设物流包装车间2701平方米，配套购置分选加工线一条、购置周转筐、叉车等设备10台套。</t>
  </si>
  <si>
    <t>通过土地流转、务工带动200户，户均增收1000元</t>
  </si>
  <si>
    <t>调增10万</t>
  </si>
  <si>
    <t>在双乳实施猕猴桃低产果园改造50亩，完成网架设施改造50亩，土壤改良50亩，新品种高接换头50亩。</t>
  </si>
  <si>
    <t>通过土地流转、务工带动20户，户均增收1000元</t>
  </si>
  <si>
    <t>建成汉阴县猕猴桃线上旗舰店一个，培育线上营销店铺10家，开展线上营销人员培训100人次</t>
  </si>
  <si>
    <t>通过服务猕猴桃销售带动20户，户均增收1000元</t>
  </si>
  <si>
    <t>为新河村产业园区建设提供科学依据，建园面积达到3000亩。预计带动400余人务工增收，人均年收入2万元。</t>
  </si>
  <si>
    <t>调增3万</t>
  </si>
  <si>
    <t>调减3万</t>
  </si>
  <si>
    <t>基础实施类</t>
  </si>
  <si>
    <t>采购安装20m3/h净水设备1套</t>
  </si>
  <si>
    <t>保障1400户4200人农村人口饮水安全</t>
  </si>
  <si>
    <t>保障60户180人饮水安全</t>
  </si>
  <si>
    <t>保障510户1820人饮水安全</t>
  </si>
  <si>
    <t>调减6.5万</t>
  </si>
  <si>
    <t>保障697户2132人饮水安全</t>
  </si>
  <si>
    <t>调减2.5万</t>
  </si>
  <si>
    <t>改造观音河水库北干渠306米，其中连接渠道42米，新建螺旋钢管架空管道264米，新建退水渠78米，新建退水闸2座。受益人口0.5万人，其中脱贫人口91户288人。</t>
  </si>
  <si>
    <t>调增23万</t>
  </si>
  <si>
    <t>调减25.6万</t>
  </si>
  <si>
    <t>开发农村供水管水员公益岗位60个</t>
  </si>
  <si>
    <t>解决60人工作岗位，人均年收入12000元</t>
  </si>
  <si>
    <t>调减8.4万</t>
  </si>
  <si>
    <t>保障27.2万农村人口水质安全，其中脱贫人口6.5万</t>
  </si>
  <si>
    <t>调减1万</t>
  </si>
  <si>
    <t>汉阴县月河涧池、小街段河道防洪治理工程全长2.72km，使防护河段两岸提防达到20年一遇的设计的防洪标准的4级堤防，建成统一的月河防洪体系，消除月河洪水威胁，改善河道环境，提升水环境，确保防护区内的工农业及沿岸群众生活生产安全。受益人口8257人。</t>
  </si>
  <si>
    <t>陕澳中医药产业园水毁堤防修复工程</t>
  </si>
  <si>
    <t>陕澳中医药产业园水毁修复工程500m，使防护河段两岸提防达到20年一遇的设计的防洪标准的4级堤防，建成统一的月河防洪体系，消除月河洪水威胁，改善河道环境，提升水环境，确保防护区内的工农业及沿岸群众生活生产安全。受益人口5000人。</t>
  </si>
  <si>
    <t>主要工程数量：M7.5浆砌片石5646.5m3，坍塌方860m3，涵洞12m，C30水泥砼面板440㎡，1座/14延米梁桥</t>
  </si>
  <si>
    <t>调增48.6万</t>
  </si>
  <si>
    <t>铁佛寺镇长沟村东沟路灾后重建</t>
  </si>
  <si>
    <t>主要工程数量：M7.5浆砌片石1430m3</t>
  </si>
  <si>
    <t>目标1：完成铁佛寺镇长沟村东沟路灾后重建项目；目标2：改善14户脱贫户出行条件，缩短平均出行时间0.5小时。</t>
  </si>
  <si>
    <t>铁佛寺镇长沟村</t>
  </si>
  <si>
    <t>带动人口就业269人</t>
  </si>
  <si>
    <t>汉阴县2022年度年中财政涉农整合资金项目调减明细表</t>
  </si>
  <si>
    <t>单位：万元</t>
  </si>
  <si>
    <t>项目  类别</t>
  </si>
  <si>
    <t>项目名称</t>
  </si>
  <si>
    <t>实施地点</t>
  </si>
  <si>
    <t>建设  期限</t>
  </si>
  <si>
    <t>财政资金支持环节</t>
  </si>
  <si>
    <t>财政资金（万元）</t>
  </si>
  <si>
    <t>其他资金</t>
  </si>
  <si>
    <t>基础设施合计</t>
  </si>
  <si>
    <t>主要工程数量：M7.5浆砌片石5646.5m3，坍塌方860m3，涵洞12m，C30水泥砼面板440㎡ ，1座/14延米梁桥</t>
  </si>
  <si>
    <t>目标1：完成平梁镇柏杨村路灾后重建项目；目标2：改善38户贫困出行条件，缩短平均出行时间0.5小时；</t>
  </si>
  <si>
    <t>机械施工、劳务、物资材料采购</t>
  </si>
  <si>
    <t>劳务用工、材料费</t>
  </si>
  <si>
    <t>预计完成1700人次脱贫户监测户家庭子女教育“雨露计划”资助</t>
  </si>
  <si>
    <t>对脱贫户。、监测户中高职阶段教育学生按照每学年3000元每人进行补助，减轻中高职学生家庭负担。</t>
  </si>
  <si>
    <t>1700人次脱贫户监测户家庭子女职业教育费用补助</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</si>
</sst>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Red]0.00"/>
  </numFmts>
  <fonts count="68">
    <font>
      <sz val="11"/>
      <color theme="1"/>
      <name val="Calibri"/>
      <family val="0"/>
    </font>
    <font>
      <sz val="11"/>
      <name val="宋体"/>
      <family val="0"/>
    </font>
    <font>
      <sz val="9"/>
      <name val="仿宋"/>
      <family val="3"/>
    </font>
    <font>
      <sz val="20"/>
      <name val="方正小标宋简体"/>
      <family val="4"/>
    </font>
    <font>
      <b/>
      <sz val="9"/>
      <name val="仿宋"/>
      <family val="3"/>
    </font>
    <font>
      <b/>
      <sz val="10"/>
      <name val="仿宋"/>
      <family val="3"/>
    </font>
    <font>
      <sz val="10"/>
      <color indexed="8"/>
      <name val="黑体"/>
      <family val="3"/>
    </font>
    <font>
      <sz val="10"/>
      <name val="宋体"/>
      <family val="0"/>
    </font>
    <font>
      <b/>
      <sz val="10"/>
      <color indexed="8"/>
      <name val="黑体"/>
      <family val="3"/>
    </font>
    <font>
      <sz val="10"/>
      <color indexed="8"/>
      <name val="仿宋_GB2312"/>
      <family val="3"/>
    </font>
    <font>
      <sz val="10"/>
      <name val="仿宋_GB2312"/>
      <family val="3"/>
    </font>
    <font>
      <sz val="12"/>
      <color indexed="8"/>
      <name val="宋体"/>
      <family val="0"/>
    </font>
    <font>
      <b/>
      <sz val="11"/>
      <color indexed="8"/>
      <name val="宋体"/>
      <family val="0"/>
    </font>
    <font>
      <sz val="11"/>
      <color indexed="8"/>
      <name val="宋体"/>
      <family val="0"/>
    </font>
    <font>
      <sz val="12"/>
      <name val="宋体"/>
      <family val="0"/>
    </font>
    <font>
      <sz val="22"/>
      <name val="方正小标宋简体"/>
      <family val="4"/>
    </font>
    <font>
      <b/>
      <sz val="11"/>
      <name val="宋体"/>
      <family val="0"/>
    </font>
    <font>
      <sz val="12"/>
      <name val="黑体"/>
      <family val="3"/>
    </font>
    <font>
      <b/>
      <sz val="12"/>
      <name val="宋体"/>
      <family val="0"/>
    </font>
    <font>
      <b/>
      <sz val="12"/>
      <name val="黑体"/>
      <family val="3"/>
    </font>
    <font>
      <b/>
      <sz val="10"/>
      <name val="宋体"/>
      <family val="0"/>
    </font>
    <font>
      <sz val="9"/>
      <name val="宋体"/>
      <family val="0"/>
    </font>
    <font>
      <b/>
      <sz val="12"/>
      <name val="仿宋"/>
      <family val="3"/>
    </font>
    <font>
      <sz val="12"/>
      <name val="仿宋"/>
      <family val="3"/>
    </font>
    <font>
      <b/>
      <sz val="11"/>
      <name val="仿宋"/>
      <family val="3"/>
    </font>
    <font>
      <sz val="12"/>
      <color indexed="8"/>
      <name val="仿宋"/>
      <family val="3"/>
    </font>
    <font>
      <b/>
      <sz val="12"/>
      <color indexed="8"/>
      <name val="仿宋"/>
      <family val="3"/>
    </font>
    <font>
      <b/>
      <sz val="11"/>
      <color indexed="8"/>
      <name val="仿宋"/>
      <family val="3"/>
    </font>
    <font>
      <sz val="11"/>
      <color indexed="8"/>
      <name val="仿宋"/>
      <family val="3"/>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1"/>
      <color theme="1"/>
      <name val="宋体"/>
      <family val="0"/>
    </font>
    <font>
      <sz val="11"/>
      <color theme="1"/>
      <name val="宋体"/>
      <family val="0"/>
    </font>
    <font>
      <sz val="11"/>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
      <patternFill patternType="solid">
        <fgColor rgb="FF92D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right/>
      <top/>
      <bottom style="thin"/>
    </border>
    <border>
      <left style="thin"/>
      <right/>
      <top style="thin"/>
      <bottom style="thin"/>
    </border>
    <border>
      <left style="thin"/>
      <right style="thin"/>
      <top style="thin"/>
      <bottom/>
    </border>
    <border>
      <left style="thin"/>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7" fillId="5" borderId="0" applyNumberFormat="0" applyBorder="0" applyAlignment="0" applyProtection="0"/>
    <xf numFmtId="43" fontId="0"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0" fontId="14" fillId="0" borderId="0">
      <alignment vertical="center"/>
      <protection/>
    </xf>
    <xf numFmtId="9" fontId="0" fillId="0" borderId="0" applyFont="0" applyFill="0" applyBorder="0" applyAlignment="0" applyProtection="0"/>
    <xf numFmtId="0" fontId="50" fillId="0" borderId="0" applyNumberFormat="0" applyFill="0" applyBorder="0" applyAlignment="0" applyProtection="0"/>
    <xf numFmtId="0" fontId="0" fillId="7" borderId="2" applyNumberFormat="0" applyFont="0" applyAlignment="0" applyProtection="0"/>
    <xf numFmtId="0" fontId="48"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8" fillId="9" borderId="0" applyNumberFormat="0" applyBorder="0" applyAlignment="0" applyProtection="0"/>
    <xf numFmtId="0" fontId="51" fillId="0" borderId="4" applyNumberFormat="0" applyFill="0" applyAlignment="0" applyProtection="0"/>
    <xf numFmtId="0" fontId="48"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0" fillId="13" borderId="0" applyNumberFormat="0" applyBorder="0" applyAlignment="0" applyProtection="0"/>
    <xf numFmtId="0" fontId="48"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0" fillId="17" borderId="0" applyNumberFormat="0" applyBorder="0" applyAlignment="0" applyProtection="0"/>
    <xf numFmtId="0" fontId="4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8" fillId="27" borderId="0" applyNumberFormat="0" applyBorder="0" applyAlignment="0" applyProtection="0"/>
    <xf numFmtId="0" fontId="0"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cellStyleXfs>
  <cellXfs count="106">
    <xf numFmtId="0" fontId="0" fillId="0" borderId="0" xfId="0" applyFont="1" applyAlignment="1">
      <alignment vertical="center"/>
    </xf>
    <xf numFmtId="0" fontId="2" fillId="33" borderId="0" xfId="0" applyNumberFormat="1" applyFont="1" applyFill="1" applyBorder="1" applyAlignment="1" applyProtection="1">
      <alignment horizontal="center" vertical="center" wrapText="1"/>
      <protection/>
    </xf>
    <xf numFmtId="0" fontId="3" fillId="33" borderId="0" xfId="0" applyNumberFormat="1" applyFont="1" applyFill="1" applyBorder="1" applyAlignment="1" applyProtection="1">
      <alignment horizontal="center" vertical="center" wrapText="1"/>
      <protection/>
    </xf>
    <xf numFmtId="176" fontId="3" fillId="33" borderId="0" xfId="0" applyNumberFormat="1" applyFont="1" applyFill="1" applyBorder="1" applyAlignment="1" applyProtection="1">
      <alignment horizontal="center" vertical="center" wrapText="1"/>
      <protection/>
    </xf>
    <xf numFmtId="176" fontId="4" fillId="33" borderId="0" xfId="0" applyNumberFormat="1" applyFont="1" applyFill="1" applyBorder="1" applyAlignment="1" applyProtection="1">
      <alignment horizontal="center" vertical="center" wrapText="1"/>
      <protection/>
    </xf>
    <xf numFmtId="0" fontId="5" fillId="33" borderId="9" xfId="0" applyNumberFormat="1" applyFont="1" applyFill="1" applyBorder="1" applyAlignment="1" applyProtection="1">
      <alignment horizontal="center" vertical="center" wrapText="1"/>
      <protection/>
    </xf>
    <xf numFmtId="176" fontId="5" fillId="33" borderId="9" xfId="0" applyNumberFormat="1" applyFont="1" applyFill="1" applyBorder="1" applyAlignment="1" applyProtection="1">
      <alignment horizontal="center" vertical="center" wrapText="1"/>
      <protection/>
    </xf>
    <xf numFmtId="0" fontId="6" fillId="33"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176" fontId="8" fillId="33" borderId="9"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176" fontId="4" fillId="33" borderId="0" xfId="0" applyNumberFormat="1" applyFont="1" applyFill="1" applyBorder="1" applyAlignment="1" applyProtection="1">
      <alignment horizontal="center" vertical="center" shrinkToFit="1"/>
      <protection/>
    </xf>
    <xf numFmtId="176" fontId="5" fillId="33" borderId="9" xfId="0" applyNumberFormat="1" applyFont="1" applyFill="1" applyBorder="1" applyAlignment="1" applyProtection="1">
      <alignment horizontal="center" vertical="center" shrinkToFit="1"/>
      <protection/>
    </xf>
    <xf numFmtId="176" fontId="8" fillId="33" borderId="9" xfId="0" applyNumberFormat="1" applyFont="1" applyFill="1" applyBorder="1" applyAlignment="1">
      <alignment horizontal="center" vertical="center" shrinkToFit="1"/>
    </xf>
    <xf numFmtId="176" fontId="6" fillId="33" borderId="9" xfId="0" applyNumberFormat="1" applyFont="1" applyFill="1" applyBorder="1" applyAlignment="1">
      <alignment horizontal="center" vertical="center" wrapText="1"/>
    </xf>
    <xf numFmtId="176" fontId="6" fillId="33" borderId="12" xfId="0" applyNumberFormat="1" applyFont="1" applyFill="1" applyBorder="1" applyAlignment="1">
      <alignment horizontal="center" vertical="center" wrapText="1"/>
    </xf>
    <xf numFmtId="176" fontId="9" fillId="33" borderId="9" xfId="0" applyNumberFormat="1" applyFont="1" applyFill="1" applyBorder="1" applyAlignment="1">
      <alignment horizontal="center" vertical="center" wrapText="1"/>
    </xf>
    <xf numFmtId="0" fontId="10" fillId="33" borderId="9" xfId="0" applyNumberFormat="1" applyFont="1" applyFill="1" applyBorder="1" applyAlignment="1" applyProtection="1">
      <alignment horizontal="center" vertical="center" wrapText="1"/>
      <protection/>
    </xf>
    <xf numFmtId="176" fontId="6" fillId="33" borderId="9" xfId="0" applyNumberFormat="1" applyFont="1" applyFill="1" applyBorder="1" applyAlignment="1">
      <alignment horizontal="center" vertical="center" shrinkToFit="1"/>
    </xf>
    <xf numFmtId="0" fontId="64" fillId="0" borderId="0" xfId="0" applyFont="1" applyAlignment="1">
      <alignment horizontal="center" vertical="center" wrapText="1"/>
    </xf>
    <xf numFmtId="0" fontId="65" fillId="0" borderId="0" xfId="0" applyFont="1" applyAlignment="1">
      <alignment horizontal="center" vertical="center" wrapText="1"/>
    </xf>
    <xf numFmtId="0" fontId="66" fillId="0" borderId="0" xfId="0" applyFont="1" applyAlignment="1">
      <alignment horizontal="center" vertical="center" wrapText="1"/>
    </xf>
    <xf numFmtId="0" fontId="66" fillId="0" borderId="0" xfId="0" applyFont="1" applyFill="1" applyAlignment="1">
      <alignment horizontal="center" vertical="center" wrapText="1"/>
    </xf>
    <xf numFmtId="0" fontId="0" fillId="0" borderId="0" xfId="0" applyFont="1" applyAlignment="1">
      <alignment horizontal="center" vertical="center" wrapText="1"/>
    </xf>
    <xf numFmtId="0" fontId="67" fillId="0" borderId="0" xfId="0" applyFont="1" applyAlignment="1">
      <alignment horizontal="center" vertical="center" wrapText="1"/>
    </xf>
    <xf numFmtId="176" fontId="0" fillId="0" borderId="0" xfId="0" applyNumberFormat="1" applyFont="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Border="1" applyAlignment="1">
      <alignment horizontal="center" vertical="center" wrapText="1"/>
    </xf>
    <xf numFmtId="176" fontId="14" fillId="0" borderId="0" xfId="0" applyNumberFormat="1"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66" fillId="0" borderId="9" xfId="0" applyFont="1" applyBorder="1" applyAlignment="1">
      <alignment horizontal="center" vertical="center" wrapText="1"/>
    </xf>
    <xf numFmtId="0" fontId="66"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66"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49" fontId="1" fillId="0" borderId="9" xfId="0" applyNumberFormat="1" applyFont="1" applyFill="1" applyBorder="1" applyAlignment="1">
      <alignment horizontal="center" vertical="center" wrapText="1"/>
    </xf>
    <xf numFmtId="177" fontId="1" fillId="0" borderId="9" xfId="0" applyNumberFormat="1" applyFont="1" applyFill="1" applyBorder="1" applyAlignment="1">
      <alignment horizontal="center" vertical="center" wrapText="1"/>
    </xf>
    <xf numFmtId="0" fontId="66" fillId="0" borderId="14" xfId="0" applyFont="1" applyBorder="1" applyAlignment="1">
      <alignment horizontal="center" vertical="center" wrapText="1"/>
    </xf>
    <xf numFmtId="0" fontId="66"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0" xfId="0" applyFont="1" applyBorder="1" applyAlignment="1">
      <alignment horizontal="center" vertical="center" wrapText="1"/>
    </xf>
    <xf numFmtId="0" fontId="1" fillId="0" borderId="9" xfId="0" applyFont="1" applyFill="1" applyBorder="1" applyAlignment="1">
      <alignment horizontal="center" vertical="center" wrapText="1"/>
    </xf>
    <xf numFmtId="176" fontId="15" fillId="0" borderId="13" xfId="0" applyNumberFormat="1" applyFont="1" applyFill="1" applyBorder="1" applyAlignment="1">
      <alignment horizontal="center" vertical="center" wrapText="1"/>
    </xf>
    <xf numFmtId="176" fontId="16" fillId="0" borderId="9"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2" xfId="0" applyFont="1" applyFill="1" applyBorder="1" applyAlignment="1">
      <alignment horizontal="center" vertical="center" wrapText="1"/>
    </xf>
    <xf numFmtId="176" fontId="66" fillId="0" borderId="9" xfId="0" applyNumberFormat="1" applyFont="1" applyFill="1" applyBorder="1" applyAlignment="1">
      <alignment horizontal="center" vertical="center" wrapText="1"/>
    </xf>
    <xf numFmtId="176" fontId="66" fillId="0" borderId="9" xfId="0" applyNumberFormat="1"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176" fontId="17" fillId="0" borderId="0"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176" fontId="20" fillId="0" borderId="9"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 fillId="34"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76" fontId="1" fillId="34" borderId="9" xfId="0" applyNumberFormat="1"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178" fontId="16" fillId="0" borderId="9"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5"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176" fontId="23" fillId="0" borderId="0" xfId="0" applyNumberFormat="1" applyFont="1" applyFill="1" applyBorder="1" applyAlignment="1">
      <alignment vertical="center"/>
    </xf>
    <xf numFmtId="0" fontId="11"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76" fontId="13"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176" fontId="15" fillId="0" borderId="0" xfId="0" applyNumberFormat="1" applyFont="1" applyFill="1" applyBorder="1" applyAlignment="1">
      <alignment horizontal="center" vertical="center" wrapText="1"/>
    </xf>
    <xf numFmtId="0" fontId="24" fillId="0" borderId="9"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176" fontId="24" fillId="0" borderId="9" xfId="0" applyNumberFormat="1"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5" fillId="0" borderId="9" xfId="0" applyFont="1" applyFill="1" applyBorder="1" applyAlignment="1">
      <alignment horizontal="center" vertical="center" wrapText="1"/>
    </xf>
    <xf numFmtId="176" fontId="23" fillId="0" borderId="9" xfId="0" applyNumberFormat="1" applyFont="1" applyFill="1" applyBorder="1" applyAlignment="1">
      <alignment horizontal="center" vertical="center" wrapText="1"/>
    </xf>
    <xf numFmtId="176" fontId="23" fillId="0" borderId="9" xfId="0"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1" xfId="0" applyFont="1" applyFill="1" applyBorder="1" applyAlignment="1">
      <alignment horizontal="center" vertical="center" wrapText="1"/>
    </xf>
    <xf numFmtId="176" fontId="22" fillId="0" borderId="9" xfId="0" applyNumberFormat="1" applyFont="1" applyFill="1" applyBorder="1" applyAlignment="1">
      <alignment horizontal="center" vertical="center" wrapText="1"/>
    </xf>
    <xf numFmtId="176" fontId="26" fillId="0" borderId="9" xfId="0" applyNumberFormat="1" applyFont="1" applyFill="1" applyBorder="1" applyAlignment="1">
      <alignment horizontal="center" vertical="center" wrapText="1"/>
    </xf>
    <xf numFmtId="176" fontId="27" fillId="0" borderId="9" xfId="0" applyNumberFormat="1" applyFont="1" applyFill="1" applyBorder="1" applyAlignment="1">
      <alignment horizontal="center" vertical="center" wrapText="1"/>
    </xf>
    <xf numFmtId="0" fontId="28"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赵湾镇水毁统计（村主干线）"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J26"/>
  <sheetViews>
    <sheetView view="pageBreakPreview" zoomScaleSheetLayoutView="100" workbookViewId="0" topLeftCell="A1">
      <pane ySplit="5" topLeftCell="A6" activePane="bottomLeft" state="frozen"/>
      <selection pane="bottomLeft" activeCell="C10" sqref="C10"/>
    </sheetView>
  </sheetViews>
  <sheetFormatPr defaultColWidth="9.00390625" defaultRowHeight="19.5" customHeight="1"/>
  <cols>
    <col min="1" max="1" width="19.140625" style="85" customWidth="1"/>
    <col min="2" max="2" width="18.140625" style="85" customWidth="1"/>
    <col min="3" max="9" width="14.57421875" style="86" customWidth="1"/>
    <col min="10" max="11" width="9.00390625" style="85" customWidth="1"/>
    <col min="12" max="12" width="9.421875" style="85" bestFit="1" customWidth="1"/>
    <col min="13" max="16384" width="9.00390625" style="85" customWidth="1"/>
  </cols>
  <sheetData>
    <row r="1" spans="1:10" s="82" customFormat="1" ht="19.5" customHeight="1">
      <c r="A1" s="87" t="s">
        <v>0</v>
      </c>
      <c r="B1" s="88"/>
      <c r="C1" s="89"/>
      <c r="D1" s="89"/>
      <c r="E1" s="89"/>
      <c r="F1" s="89"/>
      <c r="G1" s="89"/>
      <c r="H1" s="89"/>
      <c r="I1" s="89"/>
      <c r="J1" s="88"/>
    </row>
    <row r="2" spans="1:10" s="83" customFormat="1" ht="37.5" customHeight="1">
      <c r="A2" s="90" t="s">
        <v>1</v>
      </c>
      <c r="B2" s="90"/>
      <c r="C2" s="91"/>
      <c r="D2" s="91"/>
      <c r="E2" s="91"/>
      <c r="F2" s="91"/>
      <c r="G2" s="91"/>
      <c r="H2" s="91"/>
      <c r="I2" s="91"/>
      <c r="J2" s="90"/>
    </row>
    <row r="3" spans="1:10" s="84" customFormat="1" ht="19.5" customHeight="1">
      <c r="A3" s="92" t="s">
        <v>2</v>
      </c>
      <c r="B3" s="93" t="s">
        <v>3</v>
      </c>
      <c r="C3" s="94" t="s">
        <v>4</v>
      </c>
      <c r="D3" s="94"/>
      <c r="E3" s="94"/>
      <c r="F3" s="94"/>
      <c r="G3" s="94"/>
      <c r="H3" s="94"/>
      <c r="I3" s="94"/>
      <c r="J3" s="93" t="s">
        <v>5</v>
      </c>
    </row>
    <row r="4" spans="1:10" s="84" customFormat="1" ht="19.5" customHeight="1">
      <c r="A4" s="92"/>
      <c r="B4" s="93"/>
      <c r="C4" s="94" t="s">
        <v>6</v>
      </c>
      <c r="D4" s="94" t="s">
        <v>7</v>
      </c>
      <c r="E4" s="94"/>
      <c r="F4" s="94"/>
      <c r="G4" s="94"/>
      <c r="H4" s="94"/>
      <c r="I4" s="103" t="s">
        <v>8</v>
      </c>
      <c r="J4" s="93"/>
    </row>
    <row r="5" spans="1:10" s="84" customFormat="1" ht="19.5" customHeight="1">
      <c r="A5" s="92"/>
      <c r="B5" s="93"/>
      <c r="C5" s="94"/>
      <c r="D5" s="94" t="s">
        <v>9</v>
      </c>
      <c r="E5" s="94" t="s">
        <v>10</v>
      </c>
      <c r="F5" s="94" t="s">
        <v>11</v>
      </c>
      <c r="G5" s="94" t="s">
        <v>12</v>
      </c>
      <c r="H5" s="94" t="s">
        <v>13</v>
      </c>
      <c r="I5" s="103"/>
      <c r="J5" s="93"/>
    </row>
    <row r="6" spans="1:10" s="85" customFormat="1" ht="19.5" customHeight="1">
      <c r="A6" s="95" t="s">
        <v>14</v>
      </c>
      <c r="B6" s="96" t="s">
        <v>15</v>
      </c>
      <c r="C6" s="97">
        <v>1374.3</v>
      </c>
      <c r="D6" s="97">
        <v>1327</v>
      </c>
      <c r="E6" s="97">
        <v>1135</v>
      </c>
      <c r="F6" s="97">
        <v>20</v>
      </c>
      <c r="G6" s="97"/>
      <c r="H6" s="97">
        <v>172</v>
      </c>
      <c r="I6" s="97">
        <v>47.3</v>
      </c>
      <c r="J6" s="96"/>
    </row>
    <row r="7" spans="1:10" s="85" customFormat="1" ht="19.5" customHeight="1">
      <c r="A7" s="95" t="s">
        <v>16</v>
      </c>
      <c r="B7" s="96" t="s">
        <v>15</v>
      </c>
      <c r="C7" s="97">
        <v>1602</v>
      </c>
      <c r="D7" s="97">
        <v>1577</v>
      </c>
      <c r="E7" s="97">
        <v>583</v>
      </c>
      <c r="F7" s="97">
        <v>734</v>
      </c>
      <c r="G7" s="97"/>
      <c r="H7" s="97">
        <v>260</v>
      </c>
      <c r="I7" s="97">
        <v>25</v>
      </c>
      <c r="J7" s="104"/>
    </row>
    <row r="8" spans="1:10" s="85" customFormat="1" ht="19.5" customHeight="1">
      <c r="A8" s="95" t="s">
        <v>17</v>
      </c>
      <c r="B8" s="96" t="s">
        <v>15</v>
      </c>
      <c r="C8" s="97">
        <v>1567.7</v>
      </c>
      <c r="D8" s="97">
        <v>1502</v>
      </c>
      <c r="E8" s="97">
        <v>645</v>
      </c>
      <c r="F8" s="97">
        <v>621</v>
      </c>
      <c r="G8" s="97"/>
      <c r="H8" s="97">
        <v>236</v>
      </c>
      <c r="I8" s="97">
        <v>65.7</v>
      </c>
      <c r="J8" s="104"/>
    </row>
    <row r="9" spans="1:10" s="85" customFormat="1" ht="19.5" customHeight="1">
      <c r="A9" s="95" t="s">
        <v>18</v>
      </c>
      <c r="B9" s="96" t="s">
        <v>15</v>
      </c>
      <c r="C9" s="97">
        <v>1344.999</v>
      </c>
      <c r="D9" s="97">
        <v>1295</v>
      </c>
      <c r="E9" s="97">
        <v>885</v>
      </c>
      <c r="F9" s="97">
        <v>100</v>
      </c>
      <c r="G9" s="97"/>
      <c r="H9" s="97">
        <v>310</v>
      </c>
      <c r="I9" s="97">
        <v>50</v>
      </c>
      <c r="J9" s="104"/>
    </row>
    <row r="10" spans="1:10" s="85" customFormat="1" ht="19.5" customHeight="1">
      <c r="A10" s="95" t="s">
        <v>19</v>
      </c>
      <c r="B10" s="96" t="s">
        <v>15</v>
      </c>
      <c r="C10" s="98">
        <v>1013</v>
      </c>
      <c r="D10" s="98">
        <v>994</v>
      </c>
      <c r="E10" s="98">
        <v>679</v>
      </c>
      <c r="F10" s="98">
        <v>315</v>
      </c>
      <c r="G10" s="98"/>
      <c r="H10" s="98"/>
      <c r="I10" s="98">
        <v>19</v>
      </c>
      <c r="J10" s="104"/>
    </row>
    <row r="11" spans="1:10" s="85" customFormat="1" ht="19.5" customHeight="1">
      <c r="A11" s="95" t="s">
        <v>20</v>
      </c>
      <c r="B11" s="96" t="s">
        <v>15</v>
      </c>
      <c r="C11" s="97">
        <v>1709</v>
      </c>
      <c r="D11" s="97">
        <v>1680</v>
      </c>
      <c r="E11" s="97">
        <v>1160</v>
      </c>
      <c r="F11" s="97">
        <v>450</v>
      </c>
      <c r="G11" s="97"/>
      <c r="H11" s="97">
        <v>70</v>
      </c>
      <c r="I11" s="97">
        <v>29</v>
      </c>
      <c r="J11" s="104"/>
    </row>
    <row r="12" spans="1:10" s="85" customFormat="1" ht="19.5" customHeight="1">
      <c r="A12" s="95" t="s">
        <v>21</v>
      </c>
      <c r="B12" s="96" t="s">
        <v>15</v>
      </c>
      <c r="C12" s="97">
        <v>896</v>
      </c>
      <c r="D12" s="97">
        <v>870</v>
      </c>
      <c r="E12" s="97">
        <v>690</v>
      </c>
      <c r="F12" s="97">
        <v>180</v>
      </c>
      <c r="G12" s="97"/>
      <c r="H12" s="97"/>
      <c r="I12" s="97">
        <v>26</v>
      </c>
      <c r="J12" s="104"/>
    </row>
    <row r="13" spans="1:10" s="85" customFormat="1" ht="19.5" customHeight="1">
      <c r="A13" s="95" t="s">
        <v>22</v>
      </c>
      <c r="B13" s="96" t="s">
        <v>15</v>
      </c>
      <c r="C13" s="97">
        <v>1368</v>
      </c>
      <c r="D13" s="97">
        <v>1243</v>
      </c>
      <c r="E13" s="97">
        <v>1243</v>
      </c>
      <c r="F13" s="97"/>
      <c r="G13" s="97"/>
      <c r="H13" s="97"/>
      <c r="I13" s="97">
        <v>125</v>
      </c>
      <c r="J13" s="104"/>
    </row>
    <row r="14" spans="1:10" s="85" customFormat="1" ht="19.5" customHeight="1">
      <c r="A14" s="95" t="s">
        <v>23</v>
      </c>
      <c r="B14" s="96" t="s">
        <v>15</v>
      </c>
      <c r="C14" s="97">
        <v>2445.6</v>
      </c>
      <c r="D14" s="97">
        <v>2385</v>
      </c>
      <c r="E14" s="97">
        <v>578</v>
      </c>
      <c r="F14" s="97">
        <v>1112</v>
      </c>
      <c r="G14" s="97"/>
      <c r="H14" s="97">
        <v>695</v>
      </c>
      <c r="I14" s="97">
        <v>60.6</v>
      </c>
      <c r="J14" s="104"/>
    </row>
    <row r="15" spans="1:10" s="85" customFormat="1" ht="19.5" customHeight="1">
      <c r="A15" s="95" t="s">
        <v>24</v>
      </c>
      <c r="B15" s="96" t="s">
        <v>15</v>
      </c>
      <c r="C15" s="97">
        <v>998</v>
      </c>
      <c r="D15" s="97">
        <v>978</v>
      </c>
      <c r="E15" s="97">
        <v>978</v>
      </c>
      <c r="F15" s="97"/>
      <c r="G15" s="97"/>
      <c r="H15" s="97"/>
      <c r="I15" s="97">
        <v>20</v>
      </c>
      <c r="J15" s="104"/>
    </row>
    <row r="16" spans="1:10" s="84" customFormat="1" ht="19.5" customHeight="1">
      <c r="A16" s="99" t="s">
        <v>25</v>
      </c>
      <c r="B16" s="100"/>
      <c r="C16" s="101">
        <f>SUM(C6:C15)</f>
        <v>14318.599</v>
      </c>
      <c r="D16" s="101">
        <f aca="true" t="shared" si="0" ref="D16:I16">SUM(D6:D15)</f>
        <v>13851</v>
      </c>
      <c r="E16" s="101">
        <f t="shared" si="0"/>
        <v>8576</v>
      </c>
      <c r="F16" s="101">
        <f t="shared" si="0"/>
        <v>3532</v>
      </c>
      <c r="G16" s="101"/>
      <c r="H16" s="101">
        <f t="shared" si="0"/>
        <v>1743</v>
      </c>
      <c r="I16" s="101">
        <f t="shared" si="0"/>
        <v>467.6</v>
      </c>
      <c r="J16" s="105"/>
    </row>
    <row r="17" spans="1:10" s="85" customFormat="1" ht="19.5" customHeight="1">
      <c r="A17" s="95" t="s">
        <v>26</v>
      </c>
      <c r="B17" s="96" t="s">
        <v>15</v>
      </c>
      <c r="C17" s="97">
        <v>847</v>
      </c>
      <c r="D17" s="97">
        <v>847</v>
      </c>
      <c r="E17" s="97">
        <v>776</v>
      </c>
      <c r="F17" s="97">
        <v>68</v>
      </c>
      <c r="G17" s="97"/>
      <c r="H17" s="97">
        <v>3</v>
      </c>
      <c r="I17" s="97"/>
      <c r="J17" s="96"/>
    </row>
    <row r="18" spans="1:10" s="85" customFormat="1" ht="19.5" customHeight="1">
      <c r="A18" s="95" t="s">
        <v>27</v>
      </c>
      <c r="B18" s="96" t="s">
        <v>15</v>
      </c>
      <c r="C18" s="97">
        <v>5676</v>
      </c>
      <c r="D18" s="97">
        <v>336</v>
      </c>
      <c r="E18" s="97">
        <v>336</v>
      </c>
      <c r="F18" s="97"/>
      <c r="G18" s="97"/>
      <c r="H18" s="97"/>
      <c r="I18" s="97">
        <v>5340</v>
      </c>
      <c r="J18" s="96"/>
    </row>
    <row r="19" spans="1:10" s="85" customFormat="1" ht="19.5" customHeight="1">
      <c r="A19" s="95" t="s">
        <v>28</v>
      </c>
      <c r="B19" s="96" t="s">
        <v>15</v>
      </c>
      <c r="C19" s="97">
        <v>650</v>
      </c>
      <c r="D19" s="97"/>
      <c r="E19" s="97"/>
      <c r="F19" s="97"/>
      <c r="G19" s="97"/>
      <c r="H19" s="97"/>
      <c r="I19" s="97">
        <v>650</v>
      </c>
      <c r="J19" s="96"/>
    </row>
    <row r="20" spans="1:10" s="85" customFormat="1" ht="19.5" customHeight="1">
      <c r="A20" s="95" t="s">
        <v>29</v>
      </c>
      <c r="B20" s="96" t="s">
        <v>15</v>
      </c>
      <c r="C20" s="97">
        <v>300</v>
      </c>
      <c r="D20" s="97">
        <v>50</v>
      </c>
      <c r="E20" s="97"/>
      <c r="F20" s="97"/>
      <c r="G20" s="97"/>
      <c r="H20" s="97">
        <v>50</v>
      </c>
      <c r="I20" s="97">
        <v>250</v>
      </c>
      <c r="J20" s="96"/>
    </row>
    <row r="21" spans="1:10" s="85" customFormat="1" ht="19.5" customHeight="1">
      <c r="A21" s="95" t="s">
        <v>30</v>
      </c>
      <c r="B21" s="96" t="s">
        <v>15</v>
      </c>
      <c r="C21" s="97">
        <v>2764</v>
      </c>
      <c r="D21" s="97">
        <v>2714</v>
      </c>
      <c r="E21" s="97"/>
      <c r="F21" s="97">
        <v>160</v>
      </c>
      <c r="G21" s="97">
        <v>750</v>
      </c>
      <c r="H21" s="97">
        <v>1804</v>
      </c>
      <c r="I21" s="97">
        <v>50</v>
      </c>
      <c r="J21" s="96"/>
    </row>
    <row r="22" spans="1:10" s="85" customFormat="1" ht="19.5" customHeight="1">
      <c r="A22" s="95" t="s">
        <v>31</v>
      </c>
      <c r="B22" s="96" t="s">
        <v>15</v>
      </c>
      <c r="C22" s="97">
        <v>4104</v>
      </c>
      <c r="D22" s="97">
        <v>236</v>
      </c>
      <c r="E22" s="97">
        <v>0</v>
      </c>
      <c r="F22" s="97">
        <v>236</v>
      </c>
      <c r="G22" s="97">
        <v>0</v>
      </c>
      <c r="H22" s="97">
        <v>0</v>
      </c>
      <c r="I22" s="97">
        <v>3868</v>
      </c>
      <c r="J22" s="96"/>
    </row>
    <row r="23" spans="1:10" s="85" customFormat="1" ht="19.5" customHeight="1">
      <c r="A23" s="95" t="s">
        <v>32</v>
      </c>
      <c r="B23" s="96" t="s">
        <v>15</v>
      </c>
      <c r="C23" s="97">
        <v>72.4</v>
      </c>
      <c r="D23" s="97"/>
      <c r="E23" s="97"/>
      <c r="F23" s="97"/>
      <c r="G23" s="97"/>
      <c r="H23" s="97"/>
      <c r="I23" s="97">
        <v>72.4</v>
      </c>
      <c r="J23" s="96"/>
    </row>
    <row r="24" spans="1:10" s="85" customFormat="1" ht="19.5" customHeight="1">
      <c r="A24" s="95" t="s">
        <v>33</v>
      </c>
      <c r="B24" s="96" t="s">
        <v>15</v>
      </c>
      <c r="C24" s="97">
        <v>1620.14</v>
      </c>
      <c r="D24" s="97">
        <v>1574</v>
      </c>
      <c r="E24" s="97">
        <v>1524</v>
      </c>
      <c r="F24" s="97">
        <v>50</v>
      </c>
      <c r="G24" s="97"/>
      <c r="H24" s="97"/>
      <c r="I24" s="97">
        <v>46.14</v>
      </c>
      <c r="J24" s="96"/>
    </row>
    <row r="25" spans="1:10" s="84" customFormat="1" ht="19.5" customHeight="1">
      <c r="A25" s="99" t="s">
        <v>34</v>
      </c>
      <c r="B25" s="100"/>
      <c r="C25" s="102">
        <f>SUM(C17:C24)</f>
        <v>16033.539999999999</v>
      </c>
      <c r="D25" s="102">
        <f aca="true" t="shared" si="1" ref="D25:I25">SUM(D17:D24)</f>
        <v>5757</v>
      </c>
      <c r="E25" s="102">
        <f t="shared" si="1"/>
        <v>2636</v>
      </c>
      <c r="F25" s="102">
        <f t="shared" si="1"/>
        <v>514</v>
      </c>
      <c r="G25" s="102">
        <f t="shared" si="1"/>
        <v>750</v>
      </c>
      <c r="H25" s="102">
        <f t="shared" si="1"/>
        <v>1857</v>
      </c>
      <c r="I25" s="102">
        <f t="shared" si="1"/>
        <v>10276.539999999999</v>
      </c>
      <c r="J25" s="105"/>
    </row>
    <row r="26" spans="1:10" s="84" customFormat="1" ht="19.5" customHeight="1">
      <c r="A26" s="99" t="s">
        <v>35</v>
      </c>
      <c r="B26" s="100"/>
      <c r="C26" s="102">
        <v>30352.139</v>
      </c>
      <c r="D26" s="102">
        <v>19608</v>
      </c>
      <c r="E26" s="102">
        <v>11212</v>
      </c>
      <c r="F26" s="102">
        <v>4046</v>
      </c>
      <c r="G26" s="102">
        <v>750</v>
      </c>
      <c r="H26" s="102">
        <v>3600</v>
      </c>
      <c r="I26" s="102">
        <v>10744.14</v>
      </c>
      <c r="J26" s="105"/>
    </row>
  </sheetData>
  <sheetProtection/>
  <mergeCells count="11">
    <mergeCell ref="A2:J2"/>
    <mergeCell ref="C3:I3"/>
    <mergeCell ref="D4:H4"/>
    <mergeCell ref="A16:B16"/>
    <mergeCell ref="A25:B25"/>
    <mergeCell ref="A26:B26"/>
    <mergeCell ref="A3:A5"/>
    <mergeCell ref="B3:B5"/>
    <mergeCell ref="C4:C5"/>
    <mergeCell ref="I4:I5"/>
    <mergeCell ref="J3:J5"/>
  </mergeCells>
  <printOptions/>
  <pageMargins left="0.4326388888888889" right="0.11805555555555555" top="0.2361111111111111" bottom="0.4722222222222222" header="0.5" footer="0.03888888888888889"/>
  <pageSetup fitToHeight="0" fitToWidth="1" horizontalDpi="600" verticalDpi="600" orientation="landscape" paperSize="9" scale="97"/>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Q255"/>
  <sheetViews>
    <sheetView tabSelected="1" view="pageBreakPreview" zoomScaleSheetLayoutView="100" workbookViewId="0" topLeftCell="A1">
      <pane ySplit="5" topLeftCell="A6" activePane="bottomLeft" state="frozen"/>
      <selection pane="bottomLeft" activeCell="J5" sqref="A5:IV5"/>
    </sheetView>
  </sheetViews>
  <sheetFormatPr defaultColWidth="9.00390625" defaultRowHeight="15"/>
  <cols>
    <col min="1" max="1" width="4.140625" style="59" customWidth="1"/>
    <col min="2" max="2" width="5.7109375" style="59" customWidth="1"/>
    <col min="3" max="3" width="18.57421875" style="59" customWidth="1"/>
    <col min="4" max="4" width="31.140625" style="59" customWidth="1"/>
    <col min="5" max="5" width="10.421875" style="59" customWidth="1"/>
    <col min="6" max="6" width="29.140625" style="59" customWidth="1"/>
    <col min="7" max="7" width="7.421875" style="59" customWidth="1"/>
    <col min="8" max="8" width="8.00390625" style="59" customWidth="1"/>
    <col min="9" max="15" width="9.57421875" style="61" customWidth="1"/>
    <col min="16" max="16" width="7.421875" style="59" customWidth="1"/>
    <col min="17" max="17" width="8.140625" style="59" customWidth="1"/>
    <col min="18" max="16384" width="9.00390625" style="59" customWidth="1"/>
  </cols>
  <sheetData>
    <row r="1" spans="1:16" s="57" customFormat="1" ht="21" customHeight="1">
      <c r="A1" s="28" t="s">
        <v>36</v>
      </c>
      <c r="B1" s="28"/>
      <c r="C1" s="28"/>
      <c r="D1" s="62"/>
      <c r="E1" s="63"/>
      <c r="F1" s="62"/>
      <c r="G1" s="62"/>
      <c r="H1" s="62"/>
      <c r="I1" s="69"/>
      <c r="J1" s="69"/>
      <c r="K1" s="69"/>
      <c r="L1" s="69"/>
      <c r="M1" s="69"/>
      <c r="N1" s="69"/>
      <c r="O1" s="69"/>
      <c r="P1" s="62"/>
    </row>
    <row r="2" spans="1:17" s="29" customFormat="1" ht="39.75" customHeight="1">
      <c r="A2" s="64" t="s">
        <v>37</v>
      </c>
      <c r="B2" s="64"/>
      <c r="C2" s="64"/>
      <c r="D2" s="64"/>
      <c r="E2" s="64"/>
      <c r="F2" s="64"/>
      <c r="G2" s="64"/>
      <c r="H2" s="64"/>
      <c r="I2" s="70"/>
      <c r="J2" s="70"/>
      <c r="K2" s="70"/>
      <c r="L2" s="70"/>
      <c r="M2" s="70"/>
      <c r="N2" s="70"/>
      <c r="O2" s="70"/>
      <c r="P2" s="64"/>
      <c r="Q2" s="64"/>
    </row>
    <row r="3" spans="1:17" s="58" customFormat="1" ht="24.75" customHeight="1">
      <c r="A3" s="65" t="s">
        <v>38</v>
      </c>
      <c r="B3" s="65" t="s">
        <v>39</v>
      </c>
      <c r="C3" s="65" t="s">
        <v>40</v>
      </c>
      <c r="D3" s="65" t="s">
        <v>41</v>
      </c>
      <c r="E3" s="65" t="s">
        <v>42</v>
      </c>
      <c r="F3" s="65" t="s">
        <v>43</v>
      </c>
      <c r="G3" s="65" t="s">
        <v>44</v>
      </c>
      <c r="H3" s="65" t="s">
        <v>45</v>
      </c>
      <c r="I3" s="71" t="s">
        <v>46</v>
      </c>
      <c r="J3" s="71"/>
      <c r="K3" s="71"/>
      <c r="L3" s="71"/>
      <c r="M3" s="71"/>
      <c r="N3" s="71"/>
      <c r="O3" s="71"/>
      <c r="P3" s="72" t="s">
        <v>47</v>
      </c>
      <c r="Q3" s="72" t="s">
        <v>48</v>
      </c>
    </row>
    <row r="4" spans="1:17" s="29" customFormat="1" ht="24.75" customHeight="1">
      <c r="A4" s="65"/>
      <c r="B4" s="65"/>
      <c r="C4" s="65"/>
      <c r="D4" s="65"/>
      <c r="E4" s="65"/>
      <c r="F4" s="65"/>
      <c r="G4" s="65"/>
      <c r="H4" s="65"/>
      <c r="I4" s="71" t="s">
        <v>6</v>
      </c>
      <c r="J4" s="71" t="s">
        <v>49</v>
      </c>
      <c r="K4" s="71"/>
      <c r="L4" s="71"/>
      <c r="M4" s="71"/>
      <c r="N4" s="71"/>
      <c r="O4" s="71" t="s">
        <v>50</v>
      </c>
      <c r="P4" s="73"/>
      <c r="Q4" s="73"/>
    </row>
    <row r="5" spans="1:17" s="29" customFormat="1" ht="24.75" customHeight="1">
      <c r="A5" s="65"/>
      <c r="B5" s="65"/>
      <c r="C5" s="65"/>
      <c r="D5" s="65"/>
      <c r="E5" s="65"/>
      <c r="F5" s="65"/>
      <c r="G5" s="65"/>
      <c r="H5" s="65"/>
      <c r="I5" s="71"/>
      <c r="J5" s="71" t="s">
        <v>9</v>
      </c>
      <c r="K5" s="71" t="s">
        <v>10</v>
      </c>
      <c r="L5" s="71" t="s">
        <v>11</v>
      </c>
      <c r="M5" s="71" t="s">
        <v>12</v>
      </c>
      <c r="N5" s="71" t="s">
        <v>13</v>
      </c>
      <c r="O5" s="71"/>
      <c r="P5" s="74"/>
      <c r="Q5" s="74"/>
    </row>
    <row r="6" spans="1:17" s="59" customFormat="1" ht="73.5" customHeight="1">
      <c r="A6" s="35">
        <v>1</v>
      </c>
      <c r="B6" s="35" t="s">
        <v>51</v>
      </c>
      <c r="C6" s="35" t="s">
        <v>52</v>
      </c>
      <c r="D6" s="35" t="s">
        <v>53</v>
      </c>
      <c r="E6" s="35" t="s">
        <v>54</v>
      </c>
      <c r="F6" s="35" t="s">
        <v>55</v>
      </c>
      <c r="G6" s="35" t="s">
        <v>14</v>
      </c>
      <c r="H6" s="35" t="s">
        <v>56</v>
      </c>
      <c r="I6" s="36">
        <v>20</v>
      </c>
      <c r="J6" s="36"/>
      <c r="K6" s="36"/>
      <c r="L6" s="36"/>
      <c r="M6" s="36"/>
      <c r="N6" s="36"/>
      <c r="O6" s="36">
        <v>20</v>
      </c>
      <c r="P6" s="35" t="s">
        <v>27</v>
      </c>
      <c r="Q6" s="35" t="s">
        <v>57</v>
      </c>
    </row>
    <row r="7" spans="1:17" s="59" customFormat="1" ht="114" customHeight="1">
      <c r="A7" s="35">
        <v>2</v>
      </c>
      <c r="B7" s="35" t="s">
        <v>51</v>
      </c>
      <c r="C7" s="35" t="s">
        <v>58</v>
      </c>
      <c r="D7" s="35" t="s">
        <v>59</v>
      </c>
      <c r="E7" s="35" t="s">
        <v>54</v>
      </c>
      <c r="F7" s="35" t="s">
        <v>60</v>
      </c>
      <c r="G7" s="35" t="s">
        <v>14</v>
      </c>
      <c r="H7" s="35" t="s">
        <v>61</v>
      </c>
      <c r="I7" s="36">
        <v>40</v>
      </c>
      <c r="J7" s="36">
        <v>40</v>
      </c>
      <c r="K7" s="36"/>
      <c r="L7" s="36"/>
      <c r="M7" s="36"/>
      <c r="N7" s="36">
        <v>40</v>
      </c>
      <c r="O7" s="36"/>
      <c r="P7" s="35" t="s">
        <v>26</v>
      </c>
      <c r="Q7" s="35" t="s">
        <v>62</v>
      </c>
    </row>
    <row r="8" spans="1:17" s="60" customFormat="1" ht="103.5" customHeight="1">
      <c r="A8" s="35">
        <v>3</v>
      </c>
      <c r="B8" s="35" t="s">
        <v>51</v>
      </c>
      <c r="C8" s="35" t="s">
        <v>63</v>
      </c>
      <c r="D8" s="35" t="s">
        <v>64</v>
      </c>
      <c r="E8" s="35" t="s">
        <v>54</v>
      </c>
      <c r="F8" s="35" t="s">
        <v>65</v>
      </c>
      <c r="G8" s="35" t="s">
        <v>14</v>
      </c>
      <c r="H8" s="35" t="s">
        <v>61</v>
      </c>
      <c r="I8" s="36">
        <v>60</v>
      </c>
      <c r="J8" s="36">
        <v>60</v>
      </c>
      <c r="K8" s="36">
        <v>60</v>
      </c>
      <c r="L8" s="36"/>
      <c r="M8" s="36"/>
      <c r="N8" s="36"/>
      <c r="O8" s="36"/>
      <c r="P8" s="35" t="s">
        <v>26</v>
      </c>
      <c r="Q8" s="35" t="s">
        <v>66</v>
      </c>
    </row>
    <row r="9" spans="1:17" s="59" customFormat="1" ht="105" customHeight="1">
      <c r="A9" s="35">
        <v>4</v>
      </c>
      <c r="B9" s="35" t="s">
        <v>51</v>
      </c>
      <c r="C9" s="35" t="s">
        <v>67</v>
      </c>
      <c r="D9" s="35" t="s">
        <v>68</v>
      </c>
      <c r="E9" s="35" t="s">
        <v>54</v>
      </c>
      <c r="F9" s="35" t="s">
        <v>69</v>
      </c>
      <c r="G9" s="35" t="s">
        <v>14</v>
      </c>
      <c r="H9" s="35" t="s">
        <v>61</v>
      </c>
      <c r="I9" s="36">
        <v>200</v>
      </c>
      <c r="J9" s="36">
        <v>200</v>
      </c>
      <c r="K9" s="36">
        <v>200</v>
      </c>
      <c r="L9" s="36"/>
      <c r="M9" s="36"/>
      <c r="N9" s="36"/>
      <c r="O9" s="36"/>
      <c r="P9" s="35" t="s">
        <v>26</v>
      </c>
      <c r="Q9" s="35" t="s">
        <v>66</v>
      </c>
    </row>
    <row r="10" spans="1:17" s="59" customFormat="1" ht="99.75" customHeight="1">
      <c r="A10" s="35">
        <v>5</v>
      </c>
      <c r="B10" s="35" t="s">
        <v>51</v>
      </c>
      <c r="C10" s="35" t="s">
        <v>70</v>
      </c>
      <c r="D10" s="35" t="s">
        <v>71</v>
      </c>
      <c r="E10" s="35" t="s">
        <v>54</v>
      </c>
      <c r="F10" s="35" t="s">
        <v>72</v>
      </c>
      <c r="G10" s="35" t="s">
        <v>14</v>
      </c>
      <c r="H10" s="35" t="s">
        <v>61</v>
      </c>
      <c r="I10" s="36">
        <v>80</v>
      </c>
      <c r="J10" s="36">
        <v>80</v>
      </c>
      <c r="K10" s="36">
        <v>80</v>
      </c>
      <c r="L10" s="36"/>
      <c r="M10" s="36"/>
      <c r="N10" s="36"/>
      <c r="O10" s="36"/>
      <c r="P10" s="35" t="s">
        <v>26</v>
      </c>
      <c r="Q10" s="35" t="s">
        <v>66</v>
      </c>
    </row>
    <row r="11" spans="1:17" s="60" customFormat="1" ht="99.75" customHeight="1">
      <c r="A11" s="35">
        <v>6</v>
      </c>
      <c r="B11" s="35" t="s">
        <v>51</v>
      </c>
      <c r="C11" s="35" t="s">
        <v>73</v>
      </c>
      <c r="D11" s="35" t="s">
        <v>74</v>
      </c>
      <c r="E11" s="35" t="s">
        <v>54</v>
      </c>
      <c r="F11" s="35" t="s">
        <v>75</v>
      </c>
      <c r="G11" s="35" t="s">
        <v>14</v>
      </c>
      <c r="H11" s="35" t="s">
        <v>76</v>
      </c>
      <c r="I11" s="36">
        <v>120</v>
      </c>
      <c r="J11" s="36">
        <v>120</v>
      </c>
      <c r="K11" s="36">
        <v>120</v>
      </c>
      <c r="L11" s="36"/>
      <c r="M11" s="36"/>
      <c r="N11" s="36"/>
      <c r="O11" s="36"/>
      <c r="P11" s="35" t="s">
        <v>26</v>
      </c>
      <c r="Q11" s="35" t="s">
        <v>66</v>
      </c>
    </row>
    <row r="12" spans="1:17" s="59" customFormat="1" ht="108" customHeight="1">
      <c r="A12" s="35">
        <v>7</v>
      </c>
      <c r="B12" s="35" t="s">
        <v>51</v>
      </c>
      <c r="C12" s="35" t="s">
        <v>77</v>
      </c>
      <c r="D12" s="35" t="s">
        <v>78</v>
      </c>
      <c r="E12" s="35" t="s">
        <v>54</v>
      </c>
      <c r="F12" s="35" t="s">
        <v>79</v>
      </c>
      <c r="G12" s="35" t="s">
        <v>14</v>
      </c>
      <c r="H12" s="35" t="s">
        <v>80</v>
      </c>
      <c r="I12" s="36">
        <v>80</v>
      </c>
      <c r="J12" s="36">
        <v>80</v>
      </c>
      <c r="K12" s="36">
        <v>80</v>
      </c>
      <c r="L12" s="36"/>
      <c r="M12" s="36"/>
      <c r="N12" s="36"/>
      <c r="O12" s="36"/>
      <c r="P12" s="35" t="s">
        <v>26</v>
      </c>
      <c r="Q12" s="35" t="s">
        <v>66</v>
      </c>
    </row>
    <row r="13" spans="1:17" s="59" customFormat="1" ht="84.75" customHeight="1">
      <c r="A13" s="35">
        <v>8</v>
      </c>
      <c r="B13" s="35" t="s">
        <v>51</v>
      </c>
      <c r="C13" s="35" t="s">
        <v>81</v>
      </c>
      <c r="D13" s="35" t="s">
        <v>82</v>
      </c>
      <c r="E13" s="35" t="s">
        <v>54</v>
      </c>
      <c r="F13" s="35" t="s">
        <v>83</v>
      </c>
      <c r="G13" s="35" t="s">
        <v>14</v>
      </c>
      <c r="H13" s="35" t="s">
        <v>80</v>
      </c>
      <c r="I13" s="36">
        <v>58</v>
      </c>
      <c r="J13" s="36">
        <v>58</v>
      </c>
      <c r="K13" s="36">
        <v>58</v>
      </c>
      <c r="L13" s="36"/>
      <c r="M13" s="36"/>
      <c r="N13" s="36"/>
      <c r="O13" s="36"/>
      <c r="P13" s="35" t="s">
        <v>26</v>
      </c>
      <c r="Q13" s="35" t="s">
        <v>66</v>
      </c>
    </row>
    <row r="14" spans="1:17" s="59" customFormat="1" ht="109.5" customHeight="1">
      <c r="A14" s="35">
        <v>9</v>
      </c>
      <c r="B14" s="35" t="s">
        <v>51</v>
      </c>
      <c r="C14" s="35" t="s">
        <v>84</v>
      </c>
      <c r="D14" s="35" t="s">
        <v>85</v>
      </c>
      <c r="E14" s="35" t="s">
        <v>54</v>
      </c>
      <c r="F14" s="35" t="s">
        <v>86</v>
      </c>
      <c r="G14" s="35" t="s">
        <v>14</v>
      </c>
      <c r="H14" s="35" t="s">
        <v>80</v>
      </c>
      <c r="I14" s="36">
        <v>320</v>
      </c>
      <c r="J14" s="36">
        <v>320</v>
      </c>
      <c r="K14" s="36">
        <v>320</v>
      </c>
      <c r="L14" s="36"/>
      <c r="M14" s="36"/>
      <c r="N14" s="36"/>
      <c r="O14" s="36"/>
      <c r="P14" s="35" t="s">
        <v>26</v>
      </c>
      <c r="Q14" s="35" t="s">
        <v>66</v>
      </c>
    </row>
    <row r="15" spans="1:17" s="60" customFormat="1" ht="105" customHeight="1">
      <c r="A15" s="35">
        <v>10</v>
      </c>
      <c r="B15" s="35" t="s">
        <v>51</v>
      </c>
      <c r="C15" s="35" t="s">
        <v>87</v>
      </c>
      <c r="D15" s="35" t="s">
        <v>88</v>
      </c>
      <c r="E15" s="35" t="s">
        <v>54</v>
      </c>
      <c r="F15" s="35" t="s">
        <v>86</v>
      </c>
      <c r="G15" s="35" t="s">
        <v>14</v>
      </c>
      <c r="H15" s="35" t="s">
        <v>89</v>
      </c>
      <c r="I15" s="36">
        <v>20</v>
      </c>
      <c r="J15" s="36">
        <v>20</v>
      </c>
      <c r="K15" s="36"/>
      <c r="L15" s="36">
        <v>20</v>
      </c>
      <c r="M15" s="36"/>
      <c r="N15" s="36"/>
      <c r="O15" s="36"/>
      <c r="P15" s="35" t="s">
        <v>26</v>
      </c>
      <c r="Q15" s="35" t="s">
        <v>66</v>
      </c>
    </row>
    <row r="16" spans="1:17" s="59" customFormat="1" ht="102" customHeight="1">
      <c r="A16" s="35">
        <v>11</v>
      </c>
      <c r="B16" s="35" t="s">
        <v>51</v>
      </c>
      <c r="C16" s="35" t="s">
        <v>90</v>
      </c>
      <c r="D16" s="35" t="s">
        <v>91</v>
      </c>
      <c r="E16" s="35" t="s">
        <v>54</v>
      </c>
      <c r="F16" s="35" t="s">
        <v>92</v>
      </c>
      <c r="G16" s="35" t="s">
        <v>14</v>
      </c>
      <c r="H16" s="35" t="s">
        <v>89</v>
      </c>
      <c r="I16" s="36">
        <v>72</v>
      </c>
      <c r="J16" s="36">
        <v>72</v>
      </c>
      <c r="K16" s="36"/>
      <c r="L16" s="36"/>
      <c r="M16" s="36"/>
      <c r="N16" s="36">
        <v>72</v>
      </c>
      <c r="O16" s="36"/>
      <c r="P16" s="35" t="s">
        <v>26</v>
      </c>
      <c r="Q16" s="35" t="s">
        <v>62</v>
      </c>
    </row>
    <row r="17" spans="1:17" s="59" customFormat="1" ht="67.5" customHeight="1">
      <c r="A17" s="35">
        <v>12</v>
      </c>
      <c r="B17" s="35" t="s">
        <v>51</v>
      </c>
      <c r="C17" s="35" t="s">
        <v>93</v>
      </c>
      <c r="D17" s="35" t="s">
        <v>94</v>
      </c>
      <c r="E17" s="35" t="s">
        <v>54</v>
      </c>
      <c r="F17" s="35" t="s">
        <v>95</v>
      </c>
      <c r="G17" s="35" t="s">
        <v>14</v>
      </c>
      <c r="H17" s="35" t="s">
        <v>89</v>
      </c>
      <c r="I17" s="36">
        <v>40</v>
      </c>
      <c r="J17" s="36">
        <v>40</v>
      </c>
      <c r="K17" s="36">
        <v>40</v>
      </c>
      <c r="L17" s="36"/>
      <c r="M17" s="36"/>
      <c r="N17" s="36"/>
      <c r="O17" s="36"/>
      <c r="P17" s="35" t="s">
        <v>26</v>
      </c>
      <c r="Q17" s="35" t="s">
        <v>96</v>
      </c>
    </row>
    <row r="18" spans="1:17" s="59" customFormat="1" ht="63" customHeight="1">
      <c r="A18" s="35">
        <v>13</v>
      </c>
      <c r="B18" s="35" t="s">
        <v>51</v>
      </c>
      <c r="C18" s="35" t="s">
        <v>97</v>
      </c>
      <c r="D18" s="35" t="s">
        <v>98</v>
      </c>
      <c r="E18" s="35" t="s">
        <v>54</v>
      </c>
      <c r="F18" s="35" t="s">
        <v>99</v>
      </c>
      <c r="G18" s="35" t="s">
        <v>14</v>
      </c>
      <c r="H18" s="35" t="s">
        <v>61</v>
      </c>
      <c r="I18" s="36">
        <v>97</v>
      </c>
      <c r="J18" s="36">
        <v>97</v>
      </c>
      <c r="K18" s="36">
        <v>97</v>
      </c>
      <c r="L18" s="36"/>
      <c r="M18" s="36"/>
      <c r="N18" s="36"/>
      <c r="O18" s="36"/>
      <c r="P18" s="35" t="s">
        <v>26</v>
      </c>
      <c r="Q18" s="35" t="s">
        <v>96</v>
      </c>
    </row>
    <row r="19" spans="1:17" s="60" customFormat="1" ht="123" customHeight="1">
      <c r="A19" s="35">
        <v>14</v>
      </c>
      <c r="B19" s="35" t="s">
        <v>51</v>
      </c>
      <c r="C19" s="35" t="s">
        <v>100</v>
      </c>
      <c r="D19" s="35" t="s">
        <v>101</v>
      </c>
      <c r="E19" s="35" t="s">
        <v>54</v>
      </c>
      <c r="F19" s="35" t="s">
        <v>102</v>
      </c>
      <c r="G19" s="35" t="s">
        <v>14</v>
      </c>
      <c r="H19" s="35" t="s">
        <v>103</v>
      </c>
      <c r="I19" s="36">
        <v>30</v>
      </c>
      <c r="J19" s="36">
        <v>30</v>
      </c>
      <c r="K19" s="36">
        <v>30</v>
      </c>
      <c r="L19" s="36"/>
      <c r="M19" s="36"/>
      <c r="N19" s="36"/>
      <c r="O19" s="36"/>
      <c r="P19" s="35" t="s">
        <v>26</v>
      </c>
      <c r="Q19" s="35" t="s">
        <v>96</v>
      </c>
    </row>
    <row r="20" spans="1:17" s="59" customFormat="1" ht="99.75" customHeight="1">
      <c r="A20" s="35">
        <v>15</v>
      </c>
      <c r="B20" s="35" t="s">
        <v>104</v>
      </c>
      <c r="C20" s="35" t="s">
        <v>105</v>
      </c>
      <c r="D20" s="35" t="s">
        <v>106</v>
      </c>
      <c r="E20" s="35" t="s">
        <v>54</v>
      </c>
      <c r="F20" s="35" t="s">
        <v>107</v>
      </c>
      <c r="G20" s="35" t="s">
        <v>14</v>
      </c>
      <c r="H20" s="35" t="s">
        <v>108</v>
      </c>
      <c r="I20" s="36">
        <v>60</v>
      </c>
      <c r="J20" s="36">
        <v>60</v>
      </c>
      <c r="K20" s="36"/>
      <c r="L20" s="36"/>
      <c r="M20" s="36"/>
      <c r="N20" s="36">
        <v>60</v>
      </c>
      <c r="O20" s="36"/>
      <c r="P20" s="35" t="s">
        <v>26</v>
      </c>
      <c r="Q20" s="35" t="s">
        <v>62</v>
      </c>
    </row>
    <row r="21" spans="1:17" s="59" customFormat="1" ht="58.5" customHeight="1">
      <c r="A21" s="35">
        <v>16</v>
      </c>
      <c r="B21" s="35" t="s">
        <v>104</v>
      </c>
      <c r="C21" s="35" t="s">
        <v>109</v>
      </c>
      <c r="D21" s="35" t="s">
        <v>110</v>
      </c>
      <c r="E21" s="35" t="s">
        <v>54</v>
      </c>
      <c r="F21" s="35" t="s">
        <v>111</v>
      </c>
      <c r="G21" s="35" t="s">
        <v>14</v>
      </c>
      <c r="H21" s="35" t="s">
        <v>14</v>
      </c>
      <c r="I21" s="36">
        <v>27.3</v>
      </c>
      <c r="J21" s="36"/>
      <c r="K21" s="36"/>
      <c r="L21" s="36"/>
      <c r="M21" s="36"/>
      <c r="N21" s="36"/>
      <c r="O21" s="36">
        <v>27.3</v>
      </c>
      <c r="P21" s="35" t="s">
        <v>31</v>
      </c>
      <c r="Q21" s="35" t="s">
        <v>57</v>
      </c>
    </row>
    <row r="22" spans="1:17" s="59" customFormat="1" ht="64.5" customHeight="1">
      <c r="A22" s="35">
        <v>17</v>
      </c>
      <c r="B22" s="35" t="s">
        <v>112</v>
      </c>
      <c r="C22" s="35" t="s">
        <v>113</v>
      </c>
      <c r="D22" s="35" t="s">
        <v>114</v>
      </c>
      <c r="E22" s="35" t="s">
        <v>54</v>
      </c>
      <c r="F22" s="35" t="s">
        <v>115</v>
      </c>
      <c r="G22" s="35" t="s">
        <v>14</v>
      </c>
      <c r="H22" s="35" t="s">
        <v>76</v>
      </c>
      <c r="I22" s="36">
        <v>50</v>
      </c>
      <c r="J22" s="36">
        <v>50</v>
      </c>
      <c r="K22" s="36">
        <v>50</v>
      </c>
      <c r="L22" s="36"/>
      <c r="M22" s="36"/>
      <c r="N22" s="36"/>
      <c r="O22" s="36"/>
      <c r="P22" s="35" t="s">
        <v>26</v>
      </c>
      <c r="Q22" s="35" t="s">
        <v>96</v>
      </c>
    </row>
    <row r="23" spans="1:17" s="60" customFormat="1" ht="39.75" customHeight="1">
      <c r="A23" s="66" t="s">
        <v>116</v>
      </c>
      <c r="B23" s="67"/>
      <c r="C23" s="67"/>
      <c r="D23" s="67"/>
      <c r="E23" s="67"/>
      <c r="F23" s="67"/>
      <c r="G23" s="67"/>
      <c r="H23" s="68"/>
      <c r="I23" s="49">
        <v>1374.3</v>
      </c>
      <c r="J23" s="49">
        <v>1327</v>
      </c>
      <c r="K23" s="49">
        <v>1135</v>
      </c>
      <c r="L23" s="49">
        <v>20</v>
      </c>
      <c r="M23" s="49"/>
      <c r="N23" s="49">
        <v>172</v>
      </c>
      <c r="O23" s="49">
        <v>47.3</v>
      </c>
      <c r="P23" s="35"/>
      <c r="Q23" s="35"/>
    </row>
    <row r="24" spans="1:17" s="59" customFormat="1" ht="52.5" customHeight="1">
      <c r="A24" s="35">
        <v>1</v>
      </c>
      <c r="B24" s="35" t="s">
        <v>51</v>
      </c>
      <c r="C24" s="35" t="s">
        <v>117</v>
      </c>
      <c r="D24" s="35" t="s">
        <v>118</v>
      </c>
      <c r="E24" s="35" t="s">
        <v>54</v>
      </c>
      <c r="F24" s="35" t="s">
        <v>119</v>
      </c>
      <c r="G24" s="35" t="s">
        <v>16</v>
      </c>
      <c r="H24" s="35" t="s">
        <v>120</v>
      </c>
      <c r="I24" s="36">
        <v>25</v>
      </c>
      <c r="J24" s="36"/>
      <c r="K24" s="36"/>
      <c r="L24" s="36"/>
      <c r="M24" s="36"/>
      <c r="N24" s="36"/>
      <c r="O24" s="36">
        <v>25</v>
      </c>
      <c r="P24" s="35" t="s">
        <v>27</v>
      </c>
      <c r="Q24" s="35" t="s">
        <v>57</v>
      </c>
    </row>
    <row r="25" spans="1:17" s="59" customFormat="1" ht="126.75" customHeight="1">
      <c r="A25" s="35">
        <v>2</v>
      </c>
      <c r="B25" s="35" t="s">
        <v>51</v>
      </c>
      <c r="C25" s="35" t="s">
        <v>121</v>
      </c>
      <c r="D25" s="35" t="s">
        <v>122</v>
      </c>
      <c r="E25" s="35" t="s">
        <v>54</v>
      </c>
      <c r="F25" s="35" t="s">
        <v>123</v>
      </c>
      <c r="G25" s="35" t="s">
        <v>16</v>
      </c>
      <c r="H25" s="35" t="s">
        <v>124</v>
      </c>
      <c r="I25" s="36">
        <v>280</v>
      </c>
      <c r="J25" s="36">
        <v>280</v>
      </c>
      <c r="K25" s="36"/>
      <c r="L25" s="36">
        <v>280</v>
      </c>
      <c r="M25" s="36"/>
      <c r="N25" s="36"/>
      <c r="O25" s="36"/>
      <c r="P25" s="35" t="s">
        <v>26</v>
      </c>
      <c r="Q25" s="35" t="s">
        <v>125</v>
      </c>
    </row>
    <row r="26" spans="1:17" s="59" customFormat="1" ht="54.75" customHeight="1">
      <c r="A26" s="35">
        <v>3</v>
      </c>
      <c r="B26" s="35" t="s">
        <v>51</v>
      </c>
      <c r="C26" s="35" t="s">
        <v>126</v>
      </c>
      <c r="D26" s="35" t="s">
        <v>127</v>
      </c>
      <c r="E26" s="35" t="s">
        <v>54</v>
      </c>
      <c r="F26" s="35" t="s">
        <v>128</v>
      </c>
      <c r="G26" s="35" t="s">
        <v>16</v>
      </c>
      <c r="H26" s="35" t="s">
        <v>129</v>
      </c>
      <c r="I26" s="36">
        <v>30</v>
      </c>
      <c r="J26" s="36">
        <v>30</v>
      </c>
      <c r="K26" s="36">
        <v>30</v>
      </c>
      <c r="L26" s="36"/>
      <c r="M26" s="36"/>
      <c r="N26" s="36"/>
      <c r="O26" s="36"/>
      <c r="P26" s="35" t="s">
        <v>26</v>
      </c>
      <c r="Q26" s="35" t="s">
        <v>66</v>
      </c>
    </row>
    <row r="27" spans="1:17" s="59" customFormat="1" ht="54.75" customHeight="1">
      <c r="A27" s="35">
        <v>4</v>
      </c>
      <c r="B27" s="35" t="s">
        <v>51</v>
      </c>
      <c r="C27" s="35" t="s">
        <v>130</v>
      </c>
      <c r="D27" s="35" t="s">
        <v>131</v>
      </c>
      <c r="E27" s="35" t="s">
        <v>54</v>
      </c>
      <c r="F27" s="35" t="s">
        <v>132</v>
      </c>
      <c r="G27" s="35" t="s">
        <v>16</v>
      </c>
      <c r="H27" s="35" t="s">
        <v>133</v>
      </c>
      <c r="I27" s="36">
        <v>90</v>
      </c>
      <c r="J27" s="36">
        <v>90</v>
      </c>
      <c r="K27" s="36">
        <v>90</v>
      </c>
      <c r="L27" s="36"/>
      <c r="M27" s="36"/>
      <c r="N27" s="36"/>
      <c r="O27" s="36"/>
      <c r="P27" s="35" t="s">
        <v>26</v>
      </c>
      <c r="Q27" s="35" t="s">
        <v>66</v>
      </c>
    </row>
    <row r="28" spans="1:17" s="59" customFormat="1" ht="135.75" customHeight="1">
      <c r="A28" s="35">
        <v>5</v>
      </c>
      <c r="B28" s="35" t="s">
        <v>51</v>
      </c>
      <c r="C28" s="35" t="s">
        <v>134</v>
      </c>
      <c r="D28" s="35" t="s">
        <v>135</v>
      </c>
      <c r="E28" s="35" t="s">
        <v>54</v>
      </c>
      <c r="F28" s="35" t="s">
        <v>136</v>
      </c>
      <c r="G28" s="35" t="s">
        <v>16</v>
      </c>
      <c r="H28" s="35" t="s">
        <v>137</v>
      </c>
      <c r="I28" s="36">
        <v>180</v>
      </c>
      <c r="J28" s="36">
        <v>180</v>
      </c>
      <c r="K28" s="36"/>
      <c r="L28" s="36">
        <v>180</v>
      </c>
      <c r="M28" s="36"/>
      <c r="N28" s="36"/>
      <c r="O28" s="36"/>
      <c r="P28" s="35" t="s">
        <v>26</v>
      </c>
      <c r="Q28" s="35" t="s">
        <v>138</v>
      </c>
    </row>
    <row r="29" spans="1:17" s="59" customFormat="1" ht="60.75" customHeight="1">
      <c r="A29" s="35">
        <v>6</v>
      </c>
      <c r="B29" s="35" t="s">
        <v>51</v>
      </c>
      <c r="C29" s="35" t="s">
        <v>139</v>
      </c>
      <c r="D29" s="35" t="s">
        <v>140</v>
      </c>
      <c r="E29" s="35" t="s">
        <v>54</v>
      </c>
      <c r="F29" s="35" t="s">
        <v>141</v>
      </c>
      <c r="G29" s="35" t="s">
        <v>16</v>
      </c>
      <c r="H29" s="35" t="s">
        <v>142</v>
      </c>
      <c r="I29" s="36">
        <v>70</v>
      </c>
      <c r="J29" s="36">
        <v>70</v>
      </c>
      <c r="K29" s="36">
        <v>70</v>
      </c>
      <c r="L29" s="36"/>
      <c r="M29" s="36"/>
      <c r="N29" s="36"/>
      <c r="O29" s="36"/>
      <c r="P29" s="35" t="s">
        <v>26</v>
      </c>
      <c r="Q29" s="35" t="s">
        <v>66</v>
      </c>
    </row>
    <row r="30" spans="1:17" s="59" customFormat="1" ht="54.75" customHeight="1">
      <c r="A30" s="35">
        <v>7</v>
      </c>
      <c r="B30" s="35" t="s">
        <v>51</v>
      </c>
      <c r="C30" s="35" t="s">
        <v>143</v>
      </c>
      <c r="D30" s="35" t="s">
        <v>144</v>
      </c>
      <c r="E30" s="35" t="s">
        <v>54</v>
      </c>
      <c r="F30" s="35" t="s">
        <v>141</v>
      </c>
      <c r="G30" s="35" t="s">
        <v>16</v>
      </c>
      <c r="H30" s="35" t="s">
        <v>145</v>
      </c>
      <c r="I30" s="36">
        <v>70</v>
      </c>
      <c r="J30" s="36">
        <v>70</v>
      </c>
      <c r="K30" s="36">
        <v>70</v>
      </c>
      <c r="L30" s="36"/>
      <c r="M30" s="36"/>
      <c r="N30" s="36"/>
      <c r="O30" s="36"/>
      <c r="P30" s="35" t="s">
        <v>26</v>
      </c>
      <c r="Q30" s="35" t="s">
        <v>66</v>
      </c>
    </row>
    <row r="31" spans="1:17" s="60" customFormat="1" ht="108" customHeight="1">
      <c r="A31" s="35">
        <v>8</v>
      </c>
      <c r="B31" s="35" t="s">
        <v>51</v>
      </c>
      <c r="C31" s="35" t="s">
        <v>146</v>
      </c>
      <c r="D31" s="35" t="s">
        <v>147</v>
      </c>
      <c r="E31" s="35" t="s">
        <v>54</v>
      </c>
      <c r="F31" s="35" t="s">
        <v>148</v>
      </c>
      <c r="G31" s="35" t="s">
        <v>16</v>
      </c>
      <c r="H31" s="35" t="s">
        <v>149</v>
      </c>
      <c r="I31" s="36">
        <v>74</v>
      </c>
      <c r="J31" s="36">
        <v>74</v>
      </c>
      <c r="K31" s="36"/>
      <c r="L31" s="36">
        <v>74</v>
      </c>
      <c r="M31" s="36"/>
      <c r="N31" s="36"/>
      <c r="O31" s="36"/>
      <c r="P31" s="35" t="s">
        <v>26</v>
      </c>
      <c r="Q31" s="35" t="s">
        <v>125</v>
      </c>
    </row>
    <row r="32" spans="1:17" s="59" customFormat="1" ht="87" customHeight="1">
      <c r="A32" s="35">
        <v>9</v>
      </c>
      <c r="B32" s="35" t="s">
        <v>51</v>
      </c>
      <c r="C32" s="35" t="s">
        <v>150</v>
      </c>
      <c r="D32" s="35" t="s">
        <v>151</v>
      </c>
      <c r="E32" s="35" t="s">
        <v>54</v>
      </c>
      <c r="F32" s="35" t="s">
        <v>152</v>
      </c>
      <c r="G32" s="35" t="s">
        <v>16</v>
      </c>
      <c r="H32" s="35" t="s">
        <v>133</v>
      </c>
      <c r="I32" s="36">
        <v>100</v>
      </c>
      <c r="J32" s="36">
        <v>100</v>
      </c>
      <c r="K32" s="36"/>
      <c r="L32" s="36">
        <v>100</v>
      </c>
      <c r="M32" s="36"/>
      <c r="N32" s="36"/>
      <c r="O32" s="36"/>
      <c r="P32" s="35" t="s">
        <v>26</v>
      </c>
      <c r="Q32" s="35" t="s">
        <v>125</v>
      </c>
    </row>
    <row r="33" spans="1:17" s="59" customFormat="1" ht="72" customHeight="1">
      <c r="A33" s="35">
        <v>10</v>
      </c>
      <c r="B33" s="35" t="s">
        <v>51</v>
      </c>
      <c r="C33" s="35" t="s">
        <v>153</v>
      </c>
      <c r="D33" s="35" t="s">
        <v>154</v>
      </c>
      <c r="E33" s="35" t="s">
        <v>54</v>
      </c>
      <c r="F33" s="35" t="s">
        <v>155</v>
      </c>
      <c r="G33" s="35" t="s">
        <v>16</v>
      </c>
      <c r="H33" s="35" t="s">
        <v>156</v>
      </c>
      <c r="I33" s="36">
        <v>25</v>
      </c>
      <c r="J33" s="36">
        <v>25</v>
      </c>
      <c r="K33" s="36">
        <v>25</v>
      </c>
      <c r="L33" s="36"/>
      <c r="M33" s="36"/>
      <c r="N33" s="36"/>
      <c r="O33" s="36"/>
      <c r="P33" s="35" t="s">
        <v>26</v>
      </c>
      <c r="Q33" s="35" t="s">
        <v>96</v>
      </c>
    </row>
    <row r="34" spans="1:17" s="59" customFormat="1" ht="72" customHeight="1">
      <c r="A34" s="35">
        <v>11</v>
      </c>
      <c r="B34" s="35" t="s">
        <v>51</v>
      </c>
      <c r="C34" s="35" t="s">
        <v>157</v>
      </c>
      <c r="D34" s="35" t="s">
        <v>158</v>
      </c>
      <c r="E34" s="35" t="s">
        <v>54</v>
      </c>
      <c r="F34" s="35" t="s">
        <v>159</v>
      </c>
      <c r="G34" s="35" t="s">
        <v>16</v>
      </c>
      <c r="H34" s="35" t="s">
        <v>160</v>
      </c>
      <c r="I34" s="36">
        <v>30</v>
      </c>
      <c r="J34" s="36">
        <v>30</v>
      </c>
      <c r="K34" s="36">
        <v>30</v>
      </c>
      <c r="L34" s="36"/>
      <c r="M34" s="36"/>
      <c r="N34" s="36"/>
      <c r="O34" s="36"/>
      <c r="P34" s="35" t="s">
        <v>26</v>
      </c>
      <c r="Q34" s="35" t="s">
        <v>96</v>
      </c>
    </row>
    <row r="35" spans="1:17" s="59" customFormat="1" ht="145.5" customHeight="1">
      <c r="A35" s="35">
        <v>12</v>
      </c>
      <c r="B35" s="35" t="s">
        <v>104</v>
      </c>
      <c r="C35" s="35" t="s">
        <v>161</v>
      </c>
      <c r="D35" s="35" t="s">
        <v>162</v>
      </c>
      <c r="E35" s="35" t="s">
        <v>54</v>
      </c>
      <c r="F35" s="35" t="s">
        <v>163</v>
      </c>
      <c r="G35" s="35" t="s">
        <v>16</v>
      </c>
      <c r="H35" s="35" t="s">
        <v>16</v>
      </c>
      <c r="I35" s="36">
        <v>100</v>
      </c>
      <c r="J35" s="36">
        <v>100</v>
      </c>
      <c r="K35" s="36"/>
      <c r="L35" s="36">
        <v>100</v>
      </c>
      <c r="M35" s="36"/>
      <c r="N35" s="36"/>
      <c r="O35" s="36"/>
      <c r="P35" s="35" t="s">
        <v>26</v>
      </c>
      <c r="Q35" s="35" t="s">
        <v>66</v>
      </c>
    </row>
    <row r="36" spans="1:17" s="59" customFormat="1" ht="60" customHeight="1">
      <c r="A36" s="35">
        <v>13</v>
      </c>
      <c r="B36" s="35" t="s">
        <v>104</v>
      </c>
      <c r="C36" s="35" t="s">
        <v>164</v>
      </c>
      <c r="D36" s="35" t="s">
        <v>165</v>
      </c>
      <c r="E36" s="35" t="s">
        <v>54</v>
      </c>
      <c r="F36" s="35" t="s">
        <v>166</v>
      </c>
      <c r="G36" s="35" t="s">
        <v>16</v>
      </c>
      <c r="H36" s="35" t="s">
        <v>167</v>
      </c>
      <c r="I36" s="36">
        <v>40</v>
      </c>
      <c r="J36" s="36">
        <v>40</v>
      </c>
      <c r="K36" s="36">
        <v>40</v>
      </c>
      <c r="L36" s="36"/>
      <c r="M36" s="36"/>
      <c r="N36" s="36"/>
      <c r="O36" s="36"/>
      <c r="P36" s="35" t="s">
        <v>26</v>
      </c>
      <c r="Q36" s="35" t="s">
        <v>66</v>
      </c>
    </row>
    <row r="37" spans="1:17" s="59" customFormat="1" ht="63" customHeight="1">
      <c r="A37" s="35">
        <v>14</v>
      </c>
      <c r="B37" s="35" t="s">
        <v>104</v>
      </c>
      <c r="C37" s="35" t="s">
        <v>168</v>
      </c>
      <c r="D37" s="35" t="s">
        <v>169</v>
      </c>
      <c r="E37" s="35" t="s">
        <v>54</v>
      </c>
      <c r="F37" s="35" t="s">
        <v>170</v>
      </c>
      <c r="G37" s="35" t="s">
        <v>16</v>
      </c>
      <c r="H37" s="35" t="s">
        <v>133</v>
      </c>
      <c r="I37" s="36">
        <v>140</v>
      </c>
      <c r="J37" s="36">
        <v>140</v>
      </c>
      <c r="K37" s="36"/>
      <c r="L37" s="36"/>
      <c r="M37" s="36"/>
      <c r="N37" s="36">
        <v>140</v>
      </c>
      <c r="O37" s="36"/>
      <c r="P37" s="35" t="s">
        <v>26</v>
      </c>
      <c r="Q37" s="35" t="s">
        <v>66</v>
      </c>
    </row>
    <row r="38" spans="1:17" s="59" customFormat="1" ht="156" customHeight="1">
      <c r="A38" s="35">
        <v>15</v>
      </c>
      <c r="B38" s="35" t="s">
        <v>104</v>
      </c>
      <c r="C38" s="35" t="s">
        <v>171</v>
      </c>
      <c r="D38" s="35" t="s">
        <v>172</v>
      </c>
      <c r="E38" s="35" t="s">
        <v>54</v>
      </c>
      <c r="F38" s="35" t="s">
        <v>173</v>
      </c>
      <c r="G38" s="35" t="s">
        <v>16</v>
      </c>
      <c r="H38" s="35" t="s">
        <v>174</v>
      </c>
      <c r="I38" s="36">
        <v>120</v>
      </c>
      <c r="J38" s="36">
        <v>120</v>
      </c>
      <c r="K38" s="36"/>
      <c r="L38" s="36"/>
      <c r="M38" s="36"/>
      <c r="N38" s="36">
        <v>120</v>
      </c>
      <c r="O38" s="36"/>
      <c r="P38" s="35" t="s">
        <v>26</v>
      </c>
      <c r="Q38" s="8" t="s">
        <v>175</v>
      </c>
    </row>
    <row r="39" spans="1:17" s="59" customFormat="1" ht="63" customHeight="1">
      <c r="A39" s="35">
        <v>16</v>
      </c>
      <c r="B39" s="35" t="s">
        <v>112</v>
      </c>
      <c r="C39" s="35" t="s">
        <v>176</v>
      </c>
      <c r="D39" s="35" t="s">
        <v>177</v>
      </c>
      <c r="E39" s="35" t="s">
        <v>54</v>
      </c>
      <c r="F39" s="35" t="s">
        <v>178</v>
      </c>
      <c r="G39" s="35" t="s">
        <v>16</v>
      </c>
      <c r="H39" s="35" t="s">
        <v>174</v>
      </c>
      <c r="I39" s="36">
        <v>178</v>
      </c>
      <c r="J39" s="36">
        <v>178</v>
      </c>
      <c r="K39" s="36">
        <v>178</v>
      </c>
      <c r="L39" s="36"/>
      <c r="M39" s="36"/>
      <c r="N39" s="36"/>
      <c r="O39" s="36"/>
      <c r="P39" s="35" t="s">
        <v>26</v>
      </c>
      <c r="Q39" s="35" t="s">
        <v>66</v>
      </c>
    </row>
    <row r="40" spans="1:17" s="60" customFormat="1" ht="54.75" customHeight="1">
      <c r="A40" s="35">
        <v>17</v>
      </c>
      <c r="B40" s="35" t="s">
        <v>112</v>
      </c>
      <c r="C40" s="35" t="s">
        <v>179</v>
      </c>
      <c r="D40" s="35" t="s">
        <v>180</v>
      </c>
      <c r="E40" s="35" t="s">
        <v>54</v>
      </c>
      <c r="F40" s="35" t="s">
        <v>181</v>
      </c>
      <c r="G40" s="35" t="s">
        <v>16</v>
      </c>
      <c r="H40" s="35" t="s">
        <v>182</v>
      </c>
      <c r="I40" s="36">
        <v>50</v>
      </c>
      <c r="J40" s="36">
        <v>50</v>
      </c>
      <c r="K40" s="36">
        <v>50</v>
      </c>
      <c r="L40" s="36"/>
      <c r="M40" s="36"/>
      <c r="N40" s="36"/>
      <c r="O40" s="36"/>
      <c r="P40" s="35" t="s">
        <v>26</v>
      </c>
      <c r="Q40" s="35" t="s">
        <v>96</v>
      </c>
    </row>
    <row r="41" spans="1:17" s="59" customFormat="1" ht="39.75" customHeight="1">
      <c r="A41" s="66" t="s">
        <v>183</v>
      </c>
      <c r="B41" s="67"/>
      <c r="C41" s="67"/>
      <c r="D41" s="67"/>
      <c r="E41" s="67"/>
      <c r="F41" s="67"/>
      <c r="G41" s="67"/>
      <c r="H41" s="68"/>
      <c r="I41" s="49">
        <v>1602</v>
      </c>
      <c r="J41" s="49">
        <v>1577</v>
      </c>
      <c r="K41" s="49">
        <v>583</v>
      </c>
      <c r="L41" s="49">
        <v>734</v>
      </c>
      <c r="M41" s="49"/>
      <c r="N41" s="49">
        <v>260</v>
      </c>
      <c r="O41" s="49">
        <v>25</v>
      </c>
      <c r="P41" s="35"/>
      <c r="Q41" s="35"/>
    </row>
    <row r="42" spans="1:17" s="59" customFormat="1" ht="76.5" customHeight="1">
      <c r="A42" s="35">
        <v>1</v>
      </c>
      <c r="B42" s="35" t="s">
        <v>51</v>
      </c>
      <c r="C42" s="35" t="s">
        <v>184</v>
      </c>
      <c r="D42" s="35" t="s">
        <v>185</v>
      </c>
      <c r="E42" s="35" t="s">
        <v>54</v>
      </c>
      <c r="F42" s="35" t="s">
        <v>186</v>
      </c>
      <c r="G42" s="35" t="s">
        <v>17</v>
      </c>
      <c r="H42" s="35" t="s">
        <v>187</v>
      </c>
      <c r="I42" s="36">
        <v>30</v>
      </c>
      <c r="J42" s="36"/>
      <c r="K42" s="36"/>
      <c r="L42" s="36"/>
      <c r="M42" s="36"/>
      <c r="N42" s="36"/>
      <c r="O42" s="36">
        <v>30</v>
      </c>
      <c r="P42" s="35" t="s">
        <v>27</v>
      </c>
      <c r="Q42" s="35" t="s">
        <v>57</v>
      </c>
    </row>
    <row r="43" spans="1:17" s="60" customFormat="1" ht="75" customHeight="1">
      <c r="A43" s="35">
        <v>2</v>
      </c>
      <c r="B43" s="35" t="s">
        <v>51</v>
      </c>
      <c r="C43" s="35" t="s">
        <v>188</v>
      </c>
      <c r="D43" s="35" t="s">
        <v>189</v>
      </c>
      <c r="E43" s="35" t="s">
        <v>54</v>
      </c>
      <c r="F43" s="35" t="s">
        <v>190</v>
      </c>
      <c r="G43" s="35" t="s">
        <v>17</v>
      </c>
      <c r="H43" s="35" t="s">
        <v>191</v>
      </c>
      <c r="I43" s="36">
        <v>65</v>
      </c>
      <c r="J43" s="36">
        <v>65</v>
      </c>
      <c r="K43" s="36">
        <v>65</v>
      </c>
      <c r="L43" s="36"/>
      <c r="M43" s="36"/>
      <c r="N43" s="36"/>
      <c r="O43" s="36"/>
      <c r="P43" s="35" t="s">
        <v>26</v>
      </c>
      <c r="Q43" s="35" t="s">
        <v>62</v>
      </c>
    </row>
    <row r="44" spans="1:17" s="59" customFormat="1" ht="72.75" customHeight="1">
      <c r="A44" s="35">
        <v>3</v>
      </c>
      <c r="B44" s="35" t="s">
        <v>51</v>
      </c>
      <c r="C44" s="35" t="s">
        <v>192</v>
      </c>
      <c r="D44" s="35" t="s">
        <v>193</v>
      </c>
      <c r="E44" s="35" t="s">
        <v>54</v>
      </c>
      <c r="F44" s="35" t="s">
        <v>194</v>
      </c>
      <c r="G44" s="35" t="s">
        <v>17</v>
      </c>
      <c r="H44" s="35" t="s">
        <v>195</v>
      </c>
      <c r="I44" s="36">
        <v>380</v>
      </c>
      <c r="J44" s="36">
        <v>380</v>
      </c>
      <c r="K44" s="36"/>
      <c r="L44" s="36">
        <v>380</v>
      </c>
      <c r="M44" s="36"/>
      <c r="N44" s="36"/>
      <c r="O44" s="36"/>
      <c r="P44" s="35" t="s">
        <v>26</v>
      </c>
      <c r="Q44" s="35" t="s">
        <v>66</v>
      </c>
    </row>
    <row r="45" spans="1:17" s="59" customFormat="1" ht="67.5" customHeight="1">
      <c r="A45" s="35">
        <v>4</v>
      </c>
      <c r="B45" s="35" t="s">
        <v>51</v>
      </c>
      <c r="C45" s="35" t="s">
        <v>196</v>
      </c>
      <c r="D45" s="35" t="s">
        <v>197</v>
      </c>
      <c r="E45" s="35" t="s">
        <v>54</v>
      </c>
      <c r="F45" s="35" t="s">
        <v>198</v>
      </c>
      <c r="G45" s="35" t="s">
        <v>17</v>
      </c>
      <c r="H45" s="35" t="s">
        <v>199</v>
      </c>
      <c r="I45" s="36">
        <v>330</v>
      </c>
      <c r="J45" s="36">
        <v>330</v>
      </c>
      <c r="K45" s="36">
        <v>170</v>
      </c>
      <c r="L45" s="36">
        <v>160</v>
      </c>
      <c r="M45" s="36"/>
      <c r="N45" s="36"/>
      <c r="O45" s="36"/>
      <c r="P45" s="35" t="s">
        <v>26</v>
      </c>
      <c r="Q45" s="35" t="s">
        <v>66</v>
      </c>
    </row>
    <row r="46" spans="1:17" s="60" customFormat="1" ht="52.5" customHeight="1">
      <c r="A46" s="35">
        <v>5</v>
      </c>
      <c r="B46" s="35" t="s">
        <v>51</v>
      </c>
      <c r="C46" s="35" t="s">
        <v>200</v>
      </c>
      <c r="D46" s="35" t="s">
        <v>201</v>
      </c>
      <c r="E46" s="35" t="s">
        <v>54</v>
      </c>
      <c r="F46" s="35" t="s">
        <v>202</v>
      </c>
      <c r="G46" s="35" t="s">
        <v>17</v>
      </c>
      <c r="H46" s="35" t="s">
        <v>199</v>
      </c>
      <c r="I46" s="36">
        <v>200</v>
      </c>
      <c r="J46" s="36">
        <v>200</v>
      </c>
      <c r="K46" s="36"/>
      <c r="L46" s="36"/>
      <c r="M46" s="36"/>
      <c r="N46" s="36">
        <v>200</v>
      </c>
      <c r="O46" s="36"/>
      <c r="P46" s="35" t="s">
        <v>26</v>
      </c>
      <c r="Q46" s="35" t="s">
        <v>62</v>
      </c>
    </row>
    <row r="47" spans="1:17" s="59" customFormat="1" ht="67.5" customHeight="1">
      <c r="A47" s="35">
        <v>6</v>
      </c>
      <c r="B47" s="35" t="s">
        <v>51</v>
      </c>
      <c r="C47" s="35" t="s">
        <v>203</v>
      </c>
      <c r="D47" s="35" t="s">
        <v>204</v>
      </c>
      <c r="E47" s="35" t="s">
        <v>54</v>
      </c>
      <c r="F47" s="35" t="s">
        <v>205</v>
      </c>
      <c r="G47" s="35" t="s">
        <v>17</v>
      </c>
      <c r="H47" s="35" t="s">
        <v>206</v>
      </c>
      <c r="I47" s="36">
        <v>200</v>
      </c>
      <c r="J47" s="36">
        <v>200</v>
      </c>
      <c r="K47" s="36">
        <v>200</v>
      </c>
      <c r="L47" s="36"/>
      <c r="M47" s="36"/>
      <c r="N47" s="36"/>
      <c r="O47" s="36"/>
      <c r="P47" s="35" t="s">
        <v>26</v>
      </c>
      <c r="Q47" s="35" t="s">
        <v>96</v>
      </c>
    </row>
    <row r="48" spans="1:17" s="59" customFormat="1" ht="144" customHeight="1">
      <c r="A48" s="35">
        <v>7</v>
      </c>
      <c r="B48" s="35" t="s">
        <v>51</v>
      </c>
      <c r="C48" s="35" t="s">
        <v>207</v>
      </c>
      <c r="D48" s="35" t="s">
        <v>208</v>
      </c>
      <c r="E48" s="35" t="s">
        <v>54</v>
      </c>
      <c r="F48" s="35" t="s">
        <v>209</v>
      </c>
      <c r="G48" s="35" t="s">
        <v>17</v>
      </c>
      <c r="H48" s="35" t="s">
        <v>210</v>
      </c>
      <c r="I48" s="36">
        <v>160</v>
      </c>
      <c r="J48" s="36">
        <v>160</v>
      </c>
      <c r="K48" s="36">
        <v>160</v>
      </c>
      <c r="L48" s="36"/>
      <c r="M48" s="36"/>
      <c r="N48" s="36"/>
      <c r="O48" s="36"/>
      <c r="P48" s="35" t="s">
        <v>26</v>
      </c>
      <c r="Q48" s="35" t="s">
        <v>96</v>
      </c>
    </row>
    <row r="49" spans="1:17" s="59" customFormat="1" ht="66" customHeight="1">
      <c r="A49" s="35">
        <v>8</v>
      </c>
      <c r="B49" s="35" t="s">
        <v>104</v>
      </c>
      <c r="C49" s="35" t="s">
        <v>211</v>
      </c>
      <c r="D49" s="35" t="s">
        <v>212</v>
      </c>
      <c r="E49" s="35" t="s">
        <v>54</v>
      </c>
      <c r="F49" s="35" t="s">
        <v>213</v>
      </c>
      <c r="G49" s="35" t="s">
        <v>17</v>
      </c>
      <c r="H49" s="35" t="s">
        <v>191</v>
      </c>
      <c r="I49" s="36">
        <v>36</v>
      </c>
      <c r="J49" s="36">
        <v>36</v>
      </c>
      <c r="K49" s="36"/>
      <c r="L49" s="36"/>
      <c r="M49" s="36"/>
      <c r="N49" s="36">
        <v>36</v>
      </c>
      <c r="O49" s="36"/>
      <c r="P49" s="35" t="s">
        <v>26</v>
      </c>
      <c r="Q49" s="35" t="s">
        <v>62</v>
      </c>
    </row>
    <row r="50" spans="1:17" s="60" customFormat="1" ht="75" customHeight="1">
      <c r="A50" s="35">
        <v>9</v>
      </c>
      <c r="B50" s="35" t="s">
        <v>104</v>
      </c>
      <c r="C50" s="35" t="s">
        <v>214</v>
      </c>
      <c r="D50" s="35" t="s">
        <v>215</v>
      </c>
      <c r="E50" s="35" t="s">
        <v>54</v>
      </c>
      <c r="F50" s="35" t="s">
        <v>216</v>
      </c>
      <c r="G50" s="35" t="s">
        <v>17</v>
      </c>
      <c r="H50" s="35" t="s">
        <v>191</v>
      </c>
      <c r="I50" s="36">
        <v>30</v>
      </c>
      <c r="J50" s="36"/>
      <c r="K50" s="36"/>
      <c r="L50" s="36"/>
      <c r="M50" s="36"/>
      <c r="N50" s="36"/>
      <c r="O50" s="36">
        <v>30</v>
      </c>
      <c r="P50" s="35" t="s">
        <v>30</v>
      </c>
      <c r="Q50" s="35" t="s">
        <v>217</v>
      </c>
    </row>
    <row r="51" spans="1:17" s="59" customFormat="1" ht="54" customHeight="1">
      <c r="A51" s="35">
        <v>10</v>
      </c>
      <c r="B51" s="35" t="s">
        <v>104</v>
      </c>
      <c r="C51" s="35" t="s">
        <v>218</v>
      </c>
      <c r="D51" s="35" t="s">
        <v>219</v>
      </c>
      <c r="E51" s="35" t="s">
        <v>54</v>
      </c>
      <c r="F51" s="35" t="s">
        <v>220</v>
      </c>
      <c r="G51" s="35" t="s">
        <v>17</v>
      </c>
      <c r="H51" s="35" t="s">
        <v>17</v>
      </c>
      <c r="I51" s="36">
        <v>5.7</v>
      </c>
      <c r="J51" s="36"/>
      <c r="K51" s="36"/>
      <c r="L51" s="36"/>
      <c r="M51" s="36"/>
      <c r="N51" s="36"/>
      <c r="O51" s="36">
        <v>5.7</v>
      </c>
      <c r="P51" s="35" t="s">
        <v>31</v>
      </c>
      <c r="Q51" s="35" t="s">
        <v>57</v>
      </c>
    </row>
    <row r="52" spans="1:17" s="59" customFormat="1" ht="81" customHeight="1">
      <c r="A52" s="35">
        <v>11</v>
      </c>
      <c r="B52" s="35" t="s">
        <v>112</v>
      </c>
      <c r="C52" s="35" t="s">
        <v>221</v>
      </c>
      <c r="D52" s="35" t="s">
        <v>222</v>
      </c>
      <c r="E52" s="35" t="s">
        <v>54</v>
      </c>
      <c r="F52" s="35" t="s">
        <v>223</v>
      </c>
      <c r="G52" s="35" t="s">
        <v>17</v>
      </c>
      <c r="H52" s="35" t="s">
        <v>224</v>
      </c>
      <c r="I52" s="36">
        <v>81</v>
      </c>
      <c r="J52" s="36">
        <v>81</v>
      </c>
      <c r="K52" s="36"/>
      <c r="L52" s="36">
        <v>81</v>
      </c>
      <c r="M52" s="36"/>
      <c r="N52" s="36"/>
      <c r="O52" s="36"/>
      <c r="P52" s="35" t="s">
        <v>26</v>
      </c>
      <c r="Q52" s="35" t="s">
        <v>66</v>
      </c>
    </row>
    <row r="53" spans="1:17" s="59" customFormat="1" ht="63" customHeight="1">
      <c r="A53" s="35">
        <v>12</v>
      </c>
      <c r="B53" s="35" t="s">
        <v>112</v>
      </c>
      <c r="C53" s="35" t="s">
        <v>225</v>
      </c>
      <c r="D53" s="35" t="s">
        <v>226</v>
      </c>
      <c r="E53" s="35" t="s">
        <v>54</v>
      </c>
      <c r="F53" s="35" t="s">
        <v>181</v>
      </c>
      <c r="G53" s="35" t="s">
        <v>17</v>
      </c>
      <c r="H53" s="35" t="s">
        <v>191</v>
      </c>
      <c r="I53" s="36">
        <v>50</v>
      </c>
      <c r="J53" s="36">
        <v>50</v>
      </c>
      <c r="K53" s="36">
        <v>50</v>
      </c>
      <c r="L53" s="36"/>
      <c r="M53" s="36"/>
      <c r="N53" s="36"/>
      <c r="O53" s="36"/>
      <c r="P53" s="35" t="s">
        <v>26</v>
      </c>
      <c r="Q53" s="35" t="s">
        <v>96</v>
      </c>
    </row>
    <row r="54" spans="1:17" s="59" customFormat="1" ht="39.75" customHeight="1">
      <c r="A54" s="66" t="s">
        <v>227</v>
      </c>
      <c r="B54" s="67"/>
      <c r="C54" s="67"/>
      <c r="D54" s="67"/>
      <c r="E54" s="67"/>
      <c r="F54" s="67"/>
      <c r="G54" s="67"/>
      <c r="H54" s="68"/>
      <c r="I54" s="49">
        <v>1567.7</v>
      </c>
      <c r="J54" s="49">
        <v>1502</v>
      </c>
      <c r="K54" s="49">
        <v>645</v>
      </c>
      <c r="L54" s="49">
        <v>621</v>
      </c>
      <c r="M54" s="49"/>
      <c r="N54" s="49">
        <v>236</v>
      </c>
      <c r="O54" s="49">
        <v>65.7</v>
      </c>
      <c r="P54" s="35"/>
      <c r="Q54" s="35"/>
    </row>
    <row r="55" spans="1:17" s="60" customFormat="1" ht="57.75" customHeight="1">
      <c r="A55" s="35">
        <v>1</v>
      </c>
      <c r="B55" s="35" t="s">
        <v>51</v>
      </c>
      <c r="C55" s="35" t="s">
        <v>228</v>
      </c>
      <c r="D55" s="35" t="s">
        <v>229</v>
      </c>
      <c r="E55" s="35" t="s">
        <v>54</v>
      </c>
      <c r="F55" s="35" t="s">
        <v>230</v>
      </c>
      <c r="G55" s="35" t="s">
        <v>18</v>
      </c>
      <c r="H55" s="35" t="s">
        <v>231</v>
      </c>
      <c r="I55" s="36">
        <v>30</v>
      </c>
      <c r="J55" s="36"/>
      <c r="K55" s="36"/>
      <c r="L55" s="36"/>
      <c r="M55" s="36"/>
      <c r="N55" s="36"/>
      <c r="O55" s="36">
        <v>30</v>
      </c>
      <c r="P55" s="35" t="s">
        <v>27</v>
      </c>
      <c r="Q55" s="35" t="s">
        <v>57</v>
      </c>
    </row>
    <row r="56" spans="1:17" s="59" customFormat="1" ht="84" customHeight="1">
      <c r="A56" s="35">
        <v>2</v>
      </c>
      <c r="B56" s="35" t="s">
        <v>51</v>
      </c>
      <c r="C56" s="35" t="s">
        <v>232</v>
      </c>
      <c r="D56" s="35" t="s">
        <v>233</v>
      </c>
      <c r="E56" s="35" t="s">
        <v>54</v>
      </c>
      <c r="F56" s="35" t="s">
        <v>234</v>
      </c>
      <c r="G56" s="35" t="s">
        <v>18</v>
      </c>
      <c r="H56" s="35" t="s">
        <v>235</v>
      </c>
      <c r="I56" s="36">
        <v>118.94</v>
      </c>
      <c r="J56" s="36">
        <v>118.94</v>
      </c>
      <c r="K56" s="36">
        <v>118.94</v>
      </c>
      <c r="L56" s="36"/>
      <c r="M56" s="36"/>
      <c r="N56" s="36"/>
      <c r="O56" s="36"/>
      <c r="P56" s="35" t="s">
        <v>26</v>
      </c>
      <c r="Q56" s="35" t="s">
        <v>66</v>
      </c>
    </row>
    <row r="57" spans="1:17" s="59" customFormat="1" ht="78" customHeight="1">
      <c r="A57" s="35">
        <v>3</v>
      </c>
      <c r="B57" s="35" t="s">
        <v>51</v>
      </c>
      <c r="C57" s="35" t="s">
        <v>236</v>
      </c>
      <c r="D57" s="35" t="s">
        <v>237</v>
      </c>
      <c r="E57" s="35" t="s">
        <v>54</v>
      </c>
      <c r="F57" s="35" t="s">
        <v>238</v>
      </c>
      <c r="G57" s="35" t="s">
        <v>18</v>
      </c>
      <c r="H57" s="35" t="s">
        <v>239</v>
      </c>
      <c r="I57" s="36">
        <v>199.319</v>
      </c>
      <c r="J57" s="36">
        <v>199.32</v>
      </c>
      <c r="K57" s="36">
        <v>199.32</v>
      </c>
      <c r="L57" s="36"/>
      <c r="M57" s="36"/>
      <c r="N57" s="36"/>
      <c r="O57" s="36"/>
      <c r="P57" s="35" t="s">
        <v>26</v>
      </c>
      <c r="Q57" s="35" t="s">
        <v>240</v>
      </c>
    </row>
    <row r="58" spans="1:17" s="59" customFormat="1" ht="78" customHeight="1">
      <c r="A58" s="35">
        <v>4</v>
      </c>
      <c r="B58" s="35" t="s">
        <v>51</v>
      </c>
      <c r="C58" s="35" t="s">
        <v>241</v>
      </c>
      <c r="D58" s="35" t="s">
        <v>242</v>
      </c>
      <c r="E58" s="35" t="s">
        <v>54</v>
      </c>
      <c r="F58" s="35" t="s">
        <v>238</v>
      </c>
      <c r="G58" s="35" t="s">
        <v>18</v>
      </c>
      <c r="H58" s="35" t="s">
        <v>239</v>
      </c>
      <c r="I58" s="36">
        <v>180</v>
      </c>
      <c r="J58" s="36">
        <v>180</v>
      </c>
      <c r="K58" s="36">
        <v>180</v>
      </c>
      <c r="L58" s="36"/>
      <c r="M58" s="36"/>
      <c r="N58" s="36"/>
      <c r="O58" s="36"/>
      <c r="P58" s="35" t="s">
        <v>26</v>
      </c>
      <c r="Q58" s="35" t="s">
        <v>62</v>
      </c>
    </row>
    <row r="59" spans="1:17" s="59" customFormat="1" ht="105.75" customHeight="1">
      <c r="A59" s="35">
        <v>5</v>
      </c>
      <c r="B59" s="35" t="s">
        <v>51</v>
      </c>
      <c r="C59" s="35" t="s">
        <v>243</v>
      </c>
      <c r="D59" s="35" t="s">
        <v>244</v>
      </c>
      <c r="E59" s="35" t="s">
        <v>54</v>
      </c>
      <c r="F59" s="35" t="s">
        <v>245</v>
      </c>
      <c r="G59" s="35" t="s">
        <v>18</v>
      </c>
      <c r="H59" s="35" t="s">
        <v>239</v>
      </c>
      <c r="I59" s="36">
        <v>297.06</v>
      </c>
      <c r="J59" s="36">
        <v>297.06</v>
      </c>
      <c r="K59" s="36">
        <v>281.74</v>
      </c>
      <c r="L59" s="36">
        <v>15</v>
      </c>
      <c r="M59" s="36"/>
      <c r="N59" s="36">
        <v>0.32</v>
      </c>
      <c r="O59" s="36"/>
      <c r="P59" s="35" t="s">
        <v>26</v>
      </c>
      <c r="Q59" s="35" t="s">
        <v>66</v>
      </c>
    </row>
    <row r="60" spans="1:17" s="59" customFormat="1" ht="70.5" customHeight="1">
      <c r="A60" s="35">
        <v>6</v>
      </c>
      <c r="B60" s="35" t="s">
        <v>51</v>
      </c>
      <c r="C60" s="35" t="s">
        <v>246</v>
      </c>
      <c r="D60" s="35" t="s">
        <v>247</v>
      </c>
      <c r="E60" s="35" t="s">
        <v>54</v>
      </c>
      <c r="F60" s="35" t="s">
        <v>248</v>
      </c>
      <c r="G60" s="35" t="s">
        <v>18</v>
      </c>
      <c r="H60" s="35" t="s">
        <v>249</v>
      </c>
      <c r="I60" s="36">
        <v>35</v>
      </c>
      <c r="J60" s="36">
        <v>35</v>
      </c>
      <c r="K60" s="36"/>
      <c r="L60" s="36">
        <v>35</v>
      </c>
      <c r="M60" s="36"/>
      <c r="N60" s="36"/>
      <c r="O60" s="36"/>
      <c r="P60" s="35" t="s">
        <v>26</v>
      </c>
      <c r="Q60" s="35" t="s">
        <v>217</v>
      </c>
    </row>
    <row r="61" spans="1:17" s="59" customFormat="1" ht="93.75" customHeight="1">
      <c r="A61" s="35">
        <v>7</v>
      </c>
      <c r="B61" s="35" t="s">
        <v>51</v>
      </c>
      <c r="C61" s="35" t="s">
        <v>250</v>
      </c>
      <c r="D61" s="35" t="s">
        <v>251</v>
      </c>
      <c r="E61" s="35" t="s">
        <v>54</v>
      </c>
      <c r="F61" s="35" t="s">
        <v>252</v>
      </c>
      <c r="G61" s="35" t="s">
        <v>18</v>
      </c>
      <c r="H61" s="35" t="s">
        <v>239</v>
      </c>
      <c r="I61" s="36">
        <v>50</v>
      </c>
      <c r="J61" s="36">
        <v>50</v>
      </c>
      <c r="K61" s="36"/>
      <c r="L61" s="36">
        <v>50</v>
      </c>
      <c r="M61" s="36"/>
      <c r="N61" s="36"/>
      <c r="O61" s="36"/>
      <c r="P61" s="35" t="s">
        <v>26</v>
      </c>
      <c r="Q61" s="35" t="s">
        <v>217</v>
      </c>
    </row>
    <row r="62" spans="1:17" s="59" customFormat="1" ht="99" customHeight="1">
      <c r="A62" s="35">
        <v>8</v>
      </c>
      <c r="B62" s="35" t="s">
        <v>51</v>
      </c>
      <c r="C62" s="35" t="s">
        <v>253</v>
      </c>
      <c r="D62" s="35" t="s">
        <v>254</v>
      </c>
      <c r="E62" s="35" t="s">
        <v>54</v>
      </c>
      <c r="F62" s="35" t="s">
        <v>252</v>
      </c>
      <c r="G62" s="35" t="s">
        <v>18</v>
      </c>
      <c r="H62" s="35" t="s">
        <v>239</v>
      </c>
      <c r="I62" s="36">
        <v>55</v>
      </c>
      <c r="J62" s="36">
        <v>55</v>
      </c>
      <c r="K62" s="36">
        <v>55</v>
      </c>
      <c r="L62" s="36"/>
      <c r="M62" s="36"/>
      <c r="N62" s="36"/>
      <c r="O62" s="36"/>
      <c r="P62" s="35" t="s">
        <v>26</v>
      </c>
      <c r="Q62" s="35" t="s">
        <v>96</v>
      </c>
    </row>
    <row r="63" spans="1:17" s="59" customFormat="1" ht="96" customHeight="1">
      <c r="A63" s="35">
        <v>9</v>
      </c>
      <c r="B63" s="35" t="s">
        <v>104</v>
      </c>
      <c r="C63" s="35" t="s">
        <v>255</v>
      </c>
      <c r="D63" s="35" t="s">
        <v>256</v>
      </c>
      <c r="E63" s="35" t="s">
        <v>54</v>
      </c>
      <c r="F63" s="35" t="s">
        <v>257</v>
      </c>
      <c r="G63" s="35" t="s">
        <v>18</v>
      </c>
      <c r="H63" s="35" t="s">
        <v>235</v>
      </c>
      <c r="I63" s="36">
        <v>180</v>
      </c>
      <c r="J63" s="36">
        <v>180</v>
      </c>
      <c r="K63" s="36"/>
      <c r="L63" s="36"/>
      <c r="M63" s="36"/>
      <c r="N63" s="36">
        <v>180</v>
      </c>
      <c r="O63" s="36"/>
      <c r="P63" s="35" t="s">
        <v>26</v>
      </c>
      <c r="Q63" s="35" t="s">
        <v>62</v>
      </c>
    </row>
    <row r="64" spans="1:17" s="59" customFormat="1" ht="138" customHeight="1">
      <c r="A64" s="35">
        <v>10</v>
      </c>
      <c r="B64" s="35" t="s">
        <v>104</v>
      </c>
      <c r="C64" s="35" t="s">
        <v>258</v>
      </c>
      <c r="D64" s="35" t="s">
        <v>259</v>
      </c>
      <c r="E64" s="35" t="s">
        <v>54</v>
      </c>
      <c r="F64" s="35" t="s">
        <v>260</v>
      </c>
      <c r="G64" s="35" t="s">
        <v>18</v>
      </c>
      <c r="H64" s="35" t="s">
        <v>18</v>
      </c>
      <c r="I64" s="36">
        <v>20</v>
      </c>
      <c r="J64" s="36"/>
      <c r="K64" s="36"/>
      <c r="L64" s="36"/>
      <c r="M64" s="36"/>
      <c r="N64" s="36"/>
      <c r="O64" s="36">
        <v>20</v>
      </c>
      <c r="P64" s="35" t="s">
        <v>31</v>
      </c>
      <c r="Q64" s="35" t="s">
        <v>57</v>
      </c>
    </row>
    <row r="65" spans="1:17" s="59" customFormat="1" ht="138.75" customHeight="1">
      <c r="A65" s="75">
        <v>11</v>
      </c>
      <c r="B65" s="75" t="s">
        <v>112</v>
      </c>
      <c r="C65" s="75" t="s">
        <v>261</v>
      </c>
      <c r="D65" s="75" t="s">
        <v>262</v>
      </c>
      <c r="E65" s="75" t="s">
        <v>54</v>
      </c>
      <c r="F65" s="75" t="s">
        <v>263</v>
      </c>
      <c r="G65" s="75" t="s">
        <v>18</v>
      </c>
      <c r="H65" s="75" t="s">
        <v>239</v>
      </c>
      <c r="I65" s="78">
        <v>129.68</v>
      </c>
      <c r="J65" s="78">
        <v>129.68</v>
      </c>
      <c r="K65" s="78">
        <v>79</v>
      </c>
      <c r="L65" s="78"/>
      <c r="M65" s="78"/>
      <c r="N65" s="78">
        <v>50.68</v>
      </c>
      <c r="O65" s="78"/>
      <c r="P65" s="75" t="s">
        <v>26</v>
      </c>
      <c r="Q65" s="75" t="s">
        <v>62</v>
      </c>
    </row>
    <row r="66" spans="1:17" s="59" customFormat="1" ht="57" customHeight="1">
      <c r="A66" s="35">
        <v>12</v>
      </c>
      <c r="B66" s="35" t="s">
        <v>112</v>
      </c>
      <c r="C66" s="35" t="s">
        <v>264</v>
      </c>
      <c r="D66" s="35" t="s">
        <v>265</v>
      </c>
      <c r="E66" s="35" t="s">
        <v>54</v>
      </c>
      <c r="F66" s="35" t="s">
        <v>181</v>
      </c>
      <c r="G66" s="35" t="s">
        <v>18</v>
      </c>
      <c r="H66" s="35" t="s">
        <v>266</v>
      </c>
      <c r="I66" s="36">
        <v>50</v>
      </c>
      <c r="J66" s="36">
        <v>50</v>
      </c>
      <c r="K66" s="36">
        <v>50</v>
      </c>
      <c r="L66" s="36"/>
      <c r="M66" s="36"/>
      <c r="N66" s="36"/>
      <c r="O66" s="36"/>
      <c r="P66" s="35" t="s">
        <v>26</v>
      </c>
      <c r="Q66" s="35" t="s">
        <v>96</v>
      </c>
    </row>
    <row r="67" spans="1:17" s="59" customFormat="1" ht="39.75" customHeight="1">
      <c r="A67" s="66" t="s">
        <v>267</v>
      </c>
      <c r="B67" s="67"/>
      <c r="C67" s="67"/>
      <c r="D67" s="67"/>
      <c r="E67" s="67"/>
      <c r="F67" s="67"/>
      <c r="G67" s="67"/>
      <c r="H67" s="68"/>
      <c r="I67" s="49">
        <f>SUM(I55:I66)</f>
        <v>1344.999</v>
      </c>
      <c r="J67" s="49">
        <f aca="true" t="shared" si="0" ref="J67:O67">SUM(J55:J66)</f>
        <v>1295</v>
      </c>
      <c r="K67" s="49">
        <f t="shared" si="0"/>
        <v>964</v>
      </c>
      <c r="L67" s="49">
        <f t="shared" si="0"/>
        <v>100</v>
      </c>
      <c r="M67" s="49">
        <f t="shared" si="0"/>
        <v>0</v>
      </c>
      <c r="N67" s="49">
        <f t="shared" si="0"/>
        <v>231</v>
      </c>
      <c r="O67" s="49">
        <f t="shared" si="0"/>
        <v>50</v>
      </c>
      <c r="P67" s="35"/>
      <c r="Q67" s="35"/>
    </row>
    <row r="68" spans="1:17" s="59" customFormat="1" ht="58.5" customHeight="1">
      <c r="A68" s="35">
        <v>1</v>
      </c>
      <c r="B68" s="35" t="s">
        <v>51</v>
      </c>
      <c r="C68" s="35" t="s">
        <v>268</v>
      </c>
      <c r="D68" s="35" t="s">
        <v>269</v>
      </c>
      <c r="E68" s="35" t="s">
        <v>54</v>
      </c>
      <c r="F68" s="35" t="s">
        <v>270</v>
      </c>
      <c r="G68" s="35" t="s">
        <v>19</v>
      </c>
      <c r="H68" s="35" t="s">
        <v>271</v>
      </c>
      <c r="I68" s="36">
        <v>10</v>
      </c>
      <c r="J68" s="36"/>
      <c r="K68" s="36"/>
      <c r="L68" s="36"/>
      <c r="M68" s="36"/>
      <c r="N68" s="36"/>
      <c r="O68" s="36">
        <v>10</v>
      </c>
      <c r="P68" s="35" t="s">
        <v>27</v>
      </c>
      <c r="Q68" s="35" t="s">
        <v>57</v>
      </c>
    </row>
    <row r="69" spans="1:17" s="59" customFormat="1" ht="99" customHeight="1">
      <c r="A69" s="35">
        <v>2</v>
      </c>
      <c r="B69" s="35" t="s">
        <v>51</v>
      </c>
      <c r="C69" s="35" t="s">
        <v>272</v>
      </c>
      <c r="D69" s="35" t="s">
        <v>273</v>
      </c>
      <c r="E69" s="35" t="s">
        <v>54</v>
      </c>
      <c r="F69" s="35" t="s">
        <v>274</v>
      </c>
      <c r="G69" s="35" t="s">
        <v>19</v>
      </c>
      <c r="H69" s="35" t="s">
        <v>275</v>
      </c>
      <c r="I69" s="36">
        <v>100</v>
      </c>
      <c r="J69" s="36">
        <v>100</v>
      </c>
      <c r="K69" s="36"/>
      <c r="L69" s="36">
        <v>100</v>
      </c>
      <c r="M69" s="36"/>
      <c r="N69" s="36"/>
      <c r="O69" s="36"/>
      <c r="P69" s="35" t="s">
        <v>26</v>
      </c>
      <c r="Q69" s="35" t="s">
        <v>125</v>
      </c>
    </row>
    <row r="70" spans="1:17" s="59" customFormat="1" ht="84.75" customHeight="1">
      <c r="A70" s="35">
        <v>3</v>
      </c>
      <c r="B70" s="35" t="s">
        <v>51</v>
      </c>
      <c r="C70" s="35" t="s">
        <v>276</v>
      </c>
      <c r="D70" s="35" t="s">
        <v>277</v>
      </c>
      <c r="E70" s="35" t="s">
        <v>54</v>
      </c>
      <c r="F70" s="35" t="s">
        <v>278</v>
      </c>
      <c r="G70" s="35" t="s">
        <v>19</v>
      </c>
      <c r="H70" s="35" t="s">
        <v>275</v>
      </c>
      <c r="I70" s="36">
        <v>229</v>
      </c>
      <c r="J70" s="36">
        <v>229</v>
      </c>
      <c r="K70" s="36">
        <v>229</v>
      </c>
      <c r="L70" s="36"/>
      <c r="M70" s="36"/>
      <c r="N70" s="36"/>
      <c r="O70" s="36"/>
      <c r="P70" s="35" t="s">
        <v>26</v>
      </c>
      <c r="Q70" s="35" t="s">
        <v>66</v>
      </c>
    </row>
    <row r="71" spans="1:17" s="59" customFormat="1" ht="96.75" customHeight="1">
      <c r="A71" s="35">
        <v>4</v>
      </c>
      <c r="B71" s="35" t="s">
        <v>51</v>
      </c>
      <c r="C71" s="35" t="s">
        <v>279</v>
      </c>
      <c r="D71" s="35" t="s">
        <v>280</v>
      </c>
      <c r="E71" s="35" t="s">
        <v>54</v>
      </c>
      <c r="F71" s="35" t="s">
        <v>281</v>
      </c>
      <c r="G71" s="35" t="s">
        <v>19</v>
      </c>
      <c r="H71" s="35" t="s">
        <v>275</v>
      </c>
      <c r="I71" s="36">
        <v>100</v>
      </c>
      <c r="J71" s="36">
        <v>100</v>
      </c>
      <c r="K71" s="36">
        <v>100</v>
      </c>
      <c r="L71" s="36"/>
      <c r="M71" s="36"/>
      <c r="N71" s="36"/>
      <c r="O71" s="36"/>
      <c r="P71" s="35" t="s">
        <v>26</v>
      </c>
      <c r="Q71" s="35" t="s">
        <v>66</v>
      </c>
    </row>
    <row r="72" spans="1:17" s="59" customFormat="1" ht="84.75" customHeight="1">
      <c r="A72" s="35">
        <v>5</v>
      </c>
      <c r="B72" s="35" t="s">
        <v>51</v>
      </c>
      <c r="C72" s="35" t="s">
        <v>282</v>
      </c>
      <c r="D72" s="35" t="s">
        <v>283</v>
      </c>
      <c r="E72" s="35" t="s">
        <v>54</v>
      </c>
      <c r="F72" s="35" t="s">
        <v>284</v>
      </c>
      <c r="G72" s="35" t="s">
        <v>19</v>
      </c>
      <c r="H72" s="35" t="s">
        <v>275</v>
      </c>
      <c r="I72" s="36">
        <v>100</v>
      </c>
      <c r="J72" s="36">
        <v>100</v>
      </c>
      <c r="K72" s="36">
        <v>100</v>
      </c>
      <c r="L72" s="36"/>
      <c r="M72" s="36"/>
      <c r="N72" s="36"/>
      <c r="O72" s="36"/>
      <c r="P72" s="35" t="s">
        <v>26</v>
      </c>
      <c r="Q72" s="35" t="s">
        <v>66</v>
      </c>
    </row>
    <row r="73" spans="1:17" s="60" customFormat="1" ht="70.5" customHeight="1">
      <c r="A73" s="35">
        <v>6</v>
      </c>
      <c r="B73" s="35" t="s">
        <v>51</v>
      </c>
      <c r="C73" s="35" t="s">
        <v>285</v>
      </c>
      <c r="D73" s="35" t="s">
        <v>286</v>
      </c>
      <c r="E73" s="35" t="s">
        <v>54</v>
      </c>
      <c r="F73" s="35" t="s">
        <v>287</v>
      </c>
      <c r="G73" s="35" t="s">
        <v>19</v>
      </c>
      <c r="H73" s="35" t="s">
        <v>275</v>
      </c>
      <c r="I73" s="36">
        <v>50</v>
      </c>
      <c r="J73" s="36">
        <v>50</v>
      </c>
      <c r="K73" s="36">
        <v>50</v>
      </c>
      <c r="L73" s="36"/>
      <c r="M73" s="36"/>
      <c r="N73" s="36"/>
      <c r="O73" s="36"/>
      <c r="P73" s="35" t="s">
        <v>26</v>
      </c>
      <c r="Q73" s="35" t="s">
        <v>66</v>
      </c>
    </row>
    <row r="74" spans="1:17" s="59" customFormat="1" ht="99" customHeight="1">
      <c r="A74" s="35">
        <v>7</v>
      </c>
      <c r="B74" s="35" t="s">
        <v>51</v>
      </c>
      <c r="C74" s="35" t="s">
        <v>288</v>
      </c>
      <c r="D74" s="35" t="s">
        <v>289</v>
      </c>
      <c r="E74" s="35" t="s">
        <v>54</v>
      </c>
      <c r="F74" s="35" t="s">
        <v>290</v>
      </c>
      <c r="G74" s="35" t="s">
        <v>19</v>
      </c>
      <c r="H74" s="35" t="s">
        <v>275</v>
      </c>
      <c r="I74" s="36">
        <v>100</v>
      </c>
      <c r="J74" s="36">
        <v>100</v>
      </c>
      <c r="K74" s="36">
        <v>100</v>
      </c>
      <c r="L74" s="36"/>
      <c r="M74" s="36"/>
      <c r="N74" s="36"/>
      <c r="O74" s="36"/>
      <c r="P74" s="35" t="s">
        <v>26</v>
      </c>
      <c r="Q74" s="35" t="s">
        <v>96</v>
      </c>
    </row>
    <row r="75" spans="1:17" s="59" customFormat="1" ht="84.75" customHeight="1">
      <c r="A75" s="35">
        <v>8</v>
      </c>
      <c r="B75" s="35" t="s">
        <v>104</v>
      </c>
      <c r="C75" s="35" t="s">
        <v>291</v>
      </c>
      <c r="D75" s="35" t="s">
        <v>292</v>
      </c>
      <c r="E75" s="35" t="s">
        <v>54</v>
      </c>
      <c r="F75" s="35" t="s">
        <v>293</v>
      </c>
      <c r="G75" s="35" t="s">
        <v>19</v>
      </c>
      <c r="H75" s="35" t="s">
        <v>275</v>
      </c>
      <c r="I75" s="36">
        <v>50</v>
      </c>
      <c r="J75" s="36">
        <v>50</v>
      </c>
      <c r="K75" s="36">
        <v>50</v>
      </c>
      <c r="L75" s="36"/>
      <c r="M75" s="36"/>
      <c r="N75" s="36"/>
      <c r="O75" s="36"/>
      <c r="P75" s="35" t="s">
        <v>26</v>
      </c>
      <c r="Q75" s="35" t="s">
        <v>66</v>
      </c>
    </row>
    <row r="76" spans="1:17" s="59" customFormat="1" ht="114.75" customHeight="1">
      <c r="A76" s="35">
        <v>9</v>
      </c>
      <c r="B76" s="35" t="s">
        <v>104</v>
      </c>
      <c r="C76" s="35" t="s">
        <v>294</v>
      </c>
      <c r="D76" s="35" t="s">
        <v>295</v>
      </c>
      <c r="E76" s="35" t="s">
        <v>54</v>
      </c>
      <c r="F76" s="35" t="s">
        <v>296</v>
      </c>
      <c r="G76" s="35" t="s">
        <v>19</v>
      </c>
      <c r="H76" s="35" t="s">
        <v>19</v>
      </c>
      <c r="I76" s="36">
        <v>9</v>
      </c>
      <c r="J76" s="36"/>
      <c r="K76" s="36"/>
      <c r="L76" s="36"/>
      <c r="M76" s="36"/>
      <c r="N76" s="36"/>
      <c r="O76" s="36">
        <v>9</v>
      </c>
      <c r="P76" s="35" t="s">
        <v>31</v>
      </c>
      <c r="Q76" s="35" t="s">
        <v>57</v>
      </c>
    </row>
    <row r="77" spans="1:17" s="59" customFormat="1" ht="135.75" customHeight="1">
      <c r="A77" s="35">
        <v>10</v>
      </c>
      <c r="B77" s="35" t="s">
        <v>112</v>
      </c>
      <c r="C77" s="35" t="s">
        <v>297</v>
      </c>
      <c r="D77" s="35" t="s">
        <v>298</v>
      </c>
      <c r="E77" s="35" t="s">
        <v>54</v>
      </c>
      <c r="F77" s="35" t="s">
        <v>299</v>
      </c>
      <c r="G77" s="35" t="s">
        <v>19</v>
      </c>
      <c r="H77" s="35" t="s">
        <v>300</v>
      </c>
      <c r="I77" s="36">
        <v>215</v>
      </c>
      <c r="J77" s="36">
        <v>215</v>
      </c>
      <c r="K77" s="36"/>
      <c r="L77" s="36">
        <v>215</v>
      </c>
      <c r="M77" s="36"/>
      <c r="N77" s="36"/>
      <c r="O77" s="36"/>
      <c r="P77" s="35" t="s">
        <v>26</v>
      </c>
      <c r="Q77" s="35" t="s">
        <v>66</v>
      </c>
    </row>
    <row r="78" spans="1:17" s="59" customFormat="1" ht="66" customHeight="1">
      <c r="A78" s="35">
        <v>11</v>
      </c>
      <c r="B78" s="35" t="s">
        <v>112</v>
      </c>
      <c r="C78" s="35" t="s">
        <v>301</v>
      </c>
      <c r="D78" s="35" t="s">
        <v>302</v>
      </c>
      <c r="E78" s="35" t="s">
        <v>54</v>
      </c>
      <c r="F78" s="35" t="s">
        <v>181</v>
      </c>
      <c r="G78" s="35" t="s">
        <v>19</v>
      </c>
      <c r="H78" s="35" t="s">
        <v>303</v>
      </c>
      <c r="I78" s="36">
        <v>50</v>
      </c>
      <c r="J78" s="36">
        <v>50</v>
      </c>
      <c r="K78" s="36">
        <v>50</v>
      </c>
      <c r="L78" s="36"/>
      <c r="M78" s="36"/>
      <c r="N78" s="36"/>
      <c r="O78" s="36"/>
      <c r="P78" s="35" t="s">
        <v>26</v>
      </c>
      <c r="Q78" s="35" t="s">
        <v>96</v>
      </c>
    </row>
    <row r="79" spans="1:17" s="59" customFormat="1" ht="39.75" customHeight="1">
      <c r="A79" s="66" t="s">
        <v>304</v>
      </c>
      <c r="B79" s="67"/>
      <c r="C79" s="67"/>
      <c r="D79" s="67"/>
      <c r="E79" s="67"/>
      <c r="F79" s="67"/>
      <c r="G79" s="67"/>
      <c r="H79" s="68"/>
      <c r="I79" s="49">
        <v>1013</v>
      </c>
      <c r="J79" s="49">
        <v>994</v>
      </c>
      <c r="K79" s="49">
        <v>679</v>
      </c>
      <c r="L79" s="49">
        <v>315</v>
      </c>
      <c r="M79" s="49"/>
      <c r="N79" s="49"/>
      <c r="O79" s="49">
        <v>19</v>
      </c>
      <c r="P79" s="35"/>
      <c r="Q79" s="35"/>
    </row>
    <row r="80" spans="1:17" s="59" customFormat="1" ht="72" customHeight="1">
      <c r="A80" s="35">
        <v>1</v>
      </c>
      <c r="B80" s="35" t="s">
        <v>51</v>
      </c>
      <c r="C80" s="35" t="s">
        <v>305</v>
      </c>
      <c r="D80" s="35" t="s">
        <v>306</v>
      </c>
      <c r="E80" s="35" t="s">
        <v>54</v>
      </c>
      <c r="F80" s="35" t="s">
        <v>307</v>
      </c>
      <c r="G80" s="35" t="s">
        <v>20</v>
      </c>
      <c r="H80" s="35" t="s">
        <v>308</v>
      </c>
      <c r="I80" s="36">
        <v>10</v>
      </c>
      <c r="J80" s="36"/>
      <c r="K80" s="36"/>
      <c r="L80" s="36"/>
      <c r="M80" s="36"/>
      <c r="N80" s="36"/>
      <c r="O80" s="36">
        <v>10</v>
      </c>
      <c r="P80" s="35" t="s">
        <v>27</v>
      </c>
      <c r="Q80" s="35" t="s">
        <v>57</v>
      </c>
    </row>
    <row r="81" spans="1:17" s="59" customFormat="1" ht="105" customHeight="1">
      <c r="A81" s="35">
        <v>2</v>
      </c>
      <c r="B81" s="35" t="s">
        <v>51</v>
      </c>
      <c r="C81" s="35" t="s">
        <v>309</v>
      </c>
      <c r="D81" s="35" t="s">
        <v>310</v>
      </c>
      <c r="E81" s="35" t="s">
        <v>54</v>
      </c>
      <c r="F81" s="35" t="s">
        <v>311</v>
      </c>
      <c r="G81" s="35" t="s">
        <v>20</v>
      </c>
      <c r="H81" s="35" t="s">
        <v>312</v>
      </c>
      <c r="I81" s="36">
        <v>280</v>
      </c>
      <c r="J81" s="36">
        <v>280</v>
      </c>
      <c r="K81" s="36">
        <v>280</v>
      </c>
      <c r="L81" s="36"/>
      <c r="M81" s="36"/>
      <c r="N81" s="36"/>
      <c r="O81" s="36"/>
      <c r="P81" s="35" t="s">
        <v>26</v>
      </c>
      <c r="Q81" s="35" t="s">
        <v>66</v>
      </c>
    </row>
    <row r="82" spans="1:17" s="59" customFormat="1" ht="135" customHeight="1">
      <c r="A82" s="35">
        <v>3</v>
      </c>
      <c r="B82" s="35" t="s">
        <v>51</v>
      </c>
      <c r="C82" s="35" t="s">
        <v>313</v>
      </c>
      <c r="D82" s="35" t="s">
        <v>314</v>
      </c>
      <c r="E82" s="35" t="s">
        <v>54</v>
      </c>
      <c r="F82" s="35" t="s">
        <v>315</v>
      </c>
      <c r="G82" s="35" t="s">
        <v>20</v>
      </c>
      <c r="H82" s="35" t="s">
        <v>316</v>
      </c>
      <c r="I82" s="36">
        <v>200</v>
      </c>
      <c r="J82" s="36">
        <v>200</v>
      </c>
      <c r="K82" s="36">
        <v>200</v>
      </c>
      <c r="L82" s="36"/>
      <c r="M82" s="36"/>
      <c r="N82" s="36"/>
      <c r="O82" s="36"/>
      <c r="P82" s="35" t="s">
        <v>26</v>
      </c>
      <c r="Q82" s="35" t="s">
        <v>66</v>
      </c>
    </row>
    <row r="83" spans="1:17" s="59" customFormat="1" ht="151.5" customHeight="1">
      <c r="A83" s="35">
        <v>4</v>
      </c>
      <c r="B83" s="35" t="s">
        <v>51</v>
      </c>
      <c r="C83" s="35" t="s">
        <v>317</v>
      </c>
      <c r="D83" s="35" t="s">
        <v>318</v>
      </c>
      <c r="E83" s="35" t="s">
        <v>54</v>
      </c>
      <c r="F83" s="35" t="s">
        <v>319</v>
      </c>
      <c r="G83" s="35" t="s">
        <v>20</v>
      </c>
      <c r="H83" s="35" t="s">
        <v>320</v>
      </c>
      <c r="I83" s="36">
        <v>90</v>
      </c>
      <c r="J83" s="36">
        <v>90</v>
      </c>
      <c r="K83" s="36">
        <v>90</v>
      </c>
      <c r="L83" s="36"/>
      <c r="M83" s="36"/>
      <c r="N83" s="36"/>
      <c r="O83" s="36"/>
      <c r="P83" s="35" t="s">
        <v>26</v>
      </c>
      <c r="Q83" s="35" t="s">
        <v>66</v>
      </c>
    </row>
    <row r="84" spans="1:17" s="60" customFormat="1" ht="109.5" customHeight="1">
      <c r="A84" s="35">
        <v>5</v>
      </c>
      <c r="B84" s="35" t="s">
        <v>51</v>
      </c>
      <c r="C84" s="35" t="s">
        <v>321</v>
      </c>
      <c r="D84" s="35" t="s">
        <v>322</v>
      </c>
      <c r="E84" s="35" t="s">
        <v>54</v>
      </c>
      <c r="F84" s="35" t="s">
        <v>323</v>
      </c>
      <c r="G84" s="35" t="s">
        <v>20</v>
      </c>
      <c r="H84" s="35" t="s">
        <v>324</v>
      </c>
      <c r="I84" s="36">
        <v>105</v>
      </c>
      <c r="J84" s="36">
        <v>105</v>
      </c>
      <c r="K84" s="36">
        <v>105</v>
      </c>
      <c r="L84" s="36"/>
      <c r="M84" s="36"/>
      <c r="N84" s="36"/>
      <c r="O84" s="36"/>
      <c r="P84" s="35" t="s">
        <v>26</v>
      </c>
      <c r="Q84" s="35" t="s">
        <v>325</v>
      </c>
    </row>
    <row r="85" spans="1:17" s="59" customFormat="1" ht="66.75" customHeight="1">
      <c r="A85" s="35">
        <v>6</v>
      </c>
      <c r="B85" s="35" t="s">
        <v>51</v>
      </c>
      <c r="C85" s="35" t="s">
        <v>326</v>
      </c>
      <c r="D85" s="35" t="s">
        <v>327</v>
      </c>
      <c r="E85" s="35" t="s">
        <v>54</v>
      </c>
      <c r="F85" s="35" t="s">
        <v>328</v>
      </c>
      <c r="G85" s="35" t="s">
        <v>20</v>
      </c>
      <c r="H85" s="35" t="s">
        <v>316</v>
      </c>
      <c r="I85" s="36">
        <v>200</v>
      </c>
      <c r="J85" s="36">
        <v>200</v>
      </c>
      <c r="K85" s="36">
        <v>200</v>
      </c>
      <c r="L85" s="36"/>
      <c r="M85" s="36"/>
      <c r="N85" s="36"/>
      <c r="O85" s="36"/>
      <c r="P85" s="35" t="s">
        <v>27</v>
      </c>
      <c r="Q85" s="35" t="s">
        <v>125</v>
      </c>
    </row>
    <row r="86" spans="1:17" s="59" customFormat="1" ht="105.75" customHeight="1">
      <c r="A86" s="35">
        <v>7</v>
      </c>
      <c r="B86" s="35" t="s">
        <v>104</v>
      </c>
      <c r="C86" s="47" t="s">
        <v>329</v>
      </c>
      <c r="D86" s="35" t="s">
        <v>330</v>
      </c>
      <c r="E86" s="35" t="s">
        <v>54</v>
      </c>
      <c r="F86" s="35" t="s">
        <v>331</v>
      </c>
      <c r="G86" s="35" t="s">
        <v>20</v>
      </c>
      <c r="H86" s="35" t="s">
        <v>332</v>
      </c>
      <c r="I86" s="36">
        <v>155</v>
      </c>
      <c r="J86" s="36">
        <v>155</v>
      </c>
      <c r="K86" s="36">
        <v>155</v>
      </c>
      <c r="L86" s="36"/>
      <c r="M86" s="36"/>
      <c r="N86" s="36"/>
      <c r="O86" s="36"/>
      <c r="P86" s="35" t="s">
        <v>333</v>
      </c>
      <c r="Q86" s="35" t="s">
        <v>66</v>
      </c>
    </row>
    <row r="87" spans="1:17" s="60" customFormat="1" ht="135" customHeight="1">
      <c r="A87" s="35">
        <v>8</v>
      </c>
      <c r="B87" s="35" t="s">
        <v>104</v>
      </c>
      <c r="C87" s="35" t="s">
        <v>334</v>
      </c>
      <c r="D87" s="35" t="s">
        <v>335</v>
      </c>
      <c r="E87" s="35" t="s">
        <v>54</v>
      </c>
      <c r="F87" s="35" t="s">
        <v>336</v>
      </c>
      <c r="G87" s="35" t="s">
        <v>20</v>
      </c>
      <c r="H87" s="35" t="s">
        <v>337</v>
      </c>
      <c r="I87" s="36">
        <v>20</v>
      </c>
      <c r="J87" s="36">
        <v>20</v>
      </c>
      <c r="K87" s="36">
        <v>20</v>
      </c>
      <c r="L87" s="36"/>
      <c r="M87" s="36"/>
      <c r="N87" s="36"/>
      <c r="O87" s="36"/>
      <c r="P87" s="35" t="s">
        <v>26</v>
      </c>
      <c r="Q87" s="35" t="s">
        <v>66</v>
      </c>
    </row>
    <row r="88" spans="1:17" s="59" customFormat="1" ht="66" customHeight="1">
      <c r="A88" s="35">
        <v>9</v>
      </c>
      <c r="B88" s="35" t="s">
        <v>104</v>
      </c>
      <c r="C88" s="35" t="s">
        <v>338</v>
      </c>
      <c r="D88" s="35" t="s">
        <v>339</v>
      </c>
      <c r="E88" s="35" t="s">
        <v>54</v>
      </c>
      <c r="F88" s="35" t="s">
        <v>340</v>
      </c>
      <c r="G88" s="35" t="s">
        <v>20</v>
      </c>
      <c r="H88" s="35" t="s">
        <v>341</v>
      </c>
      <c r="I88" s="36">
        <v>40</v>
      </c>
      <c r="J88" s="36">
        <v>40</v>
      </c>
      <c r="K88" s="36">
        <v>40</v>
      </c>
      <c r="L88" s="36"/>
      <c r="M88" s="36"/>
      <c r="N88" s="36"/>
      <c r="O88" s="36"/>
      <c r="P88" s="35" t="s">
        <v>26</v>
      </c>
      <c r="Q88" s="35" t="s">
        <v>96</v>
      </c>
    </row>
    <row r="89" spans="1:17" s="60" customFormat="1" ht="90.75" customHeight="1">
      <c r="A89" s="35">
        <v>10</v>
      </c>
      <c r="B89" s="35" t="s">
        <v>104</v>
      </c>
      <c r="C89" s="35" t="s">
        <v>342</v>
      </c>
      <c r="D89" s="35" t="s">
        <v>343</v>
      </c>
      <c r="E89" s="35" t="s">
        <v>54</v>
      </c>
      <c r="F89" s="35" t="s">
        <v>344</v>
      </c>
      <c r="G89" s="35" t="s">
        <v>20</v>
      </c>
      <c r="H89" s="35" t="s">
        <v>345</v>
      </c>
      <c r="I89" s="36">
        <v>85</v>
      </c>
      <c r="J89" s="36">
        <v>85</v>
      </c>
      <c r="K89" s="36">
        <v>20</v>
      </c>
      <c r="L89" s="36"/>
      <c r="M89" s="36"/>
      <c r="N89" s="36">
        <v>65</v>
      </c>
      <c r="O89" s="36"/>
      <c r="P89" s="35" t="s">
        <v>26</v>
      </c>
      <c r="Q89" s="35" t="s">
        <v>62</v>
      </c>
    </row>
    <row r="90" spans="1:17" s="59" customFormat="1" ht="294" customHeight="1">
      <c r="A90" s="35">
        <v>11</v>
      </c>
      <c r="B90" s="35" t="s">
        <v>104</v>
      </c>
      <c r="C90" s="35" t="s">
        <v>346</v>
      </c>
      <c r="D90" s="35" t="s">
        <v>347</v>
      </c>
      <c r="E90" s="35" t="s">
        <v>54</v>
      </c>
      <c r="F90" s="35" t="s">
        <v>348</v>
      </c>
      <c r="G90" s="35" t="s">
        <v>20</v>
      </c>
      <c r="H90" s="35" t="s">
        <v>20</v>
      </c>
      <c r="I90" s="36">
        <v>19</v>
      </c>
      <c r="J90" s="36"/>
      <c r="K90" s="36"/>
      <c r="L90" s="36"/>
      <c r="M90" s="36"/>
      <c r="N90" s="36"/>
      <c r="O90" s="36">
        <v>19</v>
      </c>
      <c r="P90" s="35" t="s">
        <v>31</v>
      </c>
      <c r="Q90" s="35" t="s">
        <v>57</v>
      </c>
    </row>
    <row r="91" spans="1:17" s="59" customFormat="1" ht="117" customHeight="1">
      <c r="A91" s="35">
        <v>12</v>
      </c>
      <c r="B91" s="35" t="s">
        <v>112</v>
      </c>
      <c r="C91" s="35" t="s">
        <v>349</v>
      </c>
      <c r="D91" s="35" t="s">
        <v>350</v>
      </c>
      <c r="E91" s="35" t="s">
        <v>54</v>
      </c>
      <c r="F91" s="35" t="s">
        <v>351</v>
      </c>
      <c r="G91" s="35" t="s">
        <v>20</v>
      </c>
      <c r="H91" s="35" t="s">
        <v>337</v>
      </c>
      <c r="I91" s="36">
        <v>100</v>
      </c>
      <c r="J91" s="36">
        <v>100</v>
      </c>
      <c r="K91" s="36"/>
      <c r="L91" s="36">
        <v>100</v>
      </c>
      <c r="M91" s="36"/>
      <c r="N91" s="36"/>
      <c r="O91" s="36"/>
      <c r="P91" s="35" t="s">
        <v>26</v>
      </c>
      <c r="Q91" s="35" t="s">
        <v>66</v>
      </c>
    </row>
    <row r="92" spans="1:17" s="59" customFormat="1" ht="99.75" customHeight="1">
      <c r="A92" s="35">
        <v>13</v>
      </c>
      <c r="B92" s="35" t="s">
        <v>112</v>
      </c>
      <c r="C92" s="35" t="s">
        <v>352</v>
      </c>
      <c r="D92" s="35" t="s">
        <v>353</v>
      </c>
      <c r="E92" s="35" t="s">
        <v>54</v>
      </c>
      <c r="F92" s="35" t="s">
        <v>354</v>
      </c>
      <c r="G92" s="35" t="s">
        <v>20</v>
      </c>
      <c r="H92" s="35" t="s">
        <v>355</v>
      </c>
      <c r="I92" s="36">
        <v>355</v>
      </c>
      <c r="J92" s="36">
        <v>355</v>
      </c>
      <c r="K92" s="36"/>
      <c r="L92" s="36">
        <v>350</v>
      </c>
      <c r="M92" s="36"/>
      <c r="N92" s="36">
        <v>5</v>
      </c>
      <c r="O92" s="36"/>
      <c r="P92" s="35" t="s">
        <v>26</v>
      </c>
      <c r="Q92" s="35" t="s">
        <v>66</v>
      </c>
    </row>
    <row r="93" spans="1:17" s="59" customFormat="1" ht="60.75" customHeight="1">
      <c r="A93" s="35">
        <v>14</v>
      </c>
      <c r="B93" s="35" t="s">
        <v>112</v>
      </c>
      <c r="C93" s="35" t="s">
        <v>356</v>
      </c>
      <c r="D93" s="35" t="s">
        <v>357</v>
      </c>
      <c r="E93" s="35" t="s">
        <v>54</v>
      </c>
      <c r="F93" s="35" t="s">
        <v>181</v>
      </c>
      <c r="G93" s="35" t="s">
        <v>20</v>
      </c>
      <c r="H93" s="35" t="s">
        <v>358</v>
      </c>
      <c r="I93" s="36">
        <v>50</v>
      </c>
      <c r="J93" s="36">
        <v>50</v>
      </c>
      <c r="K93" s="36">
        <v>50</v>
      </c>
      <c r="L93" s="36"/>
      <c r="M93" s="36"/>
      <c r="N93" s="36"/>
      <c r="O93" s="36"/>
      <c r="P93" s="35" t="s">
        <v>26</v>
      </c>
      <c r="Q93" s="35" t="s">
        <v>96</v>
      </c>
    </row>
    <row r="94" spans="1:17" s="59" customFormat="1" ht="39.75" customHeight="1">
      <c r="A94" s="66" t="s">
        <v>359</v>
      </c>
      <c r="B94" s="67"/>
      <c r="C94" s="67"/>
      <c r="D94" s="67"/>
      <c r="E94" s="67"/>
      <c r="F94" s="67"/>
      <c r="G94" s="67"/>
      <c r="H94" s="68"/>
      <c r="I94" s="49">
        <v>1709</v>
      </c>
      <c r="J94" s="49">
        <v>1680</v>
      </c>
      <c r="K94" s="49">
        <v>1160</v>
      </c>
      <c r="L94" s="49">
        <v>450</v>
      </c>
      <c r="M94" s="49"/>
      <c r="N94" s="49">
        <v>70</v>
      </c>
      <c r="O94" s="49">
        <v>29</v>
      </c>
      <c r="P94" s="35"/>
      <c r="Q94" s="35"/>
    </row>
    <row r="95" spans="1:17" s="59" customFormat="1" ht="52.5" customHeight="1">
      <c r="A95" s="35">
        <v>1</v>
      </c>
      <c r="B95" s="35" t="s">
        <v>51</v>
      </c>
      <c r="C95" s="35" t="s">
        <v>360</v>
      </c>
      <c r="D95" s="35" t="s">
        <v>361</v>
      </c>
      <c r="E95" s="35" t="s">
        <v>54</v>
      </c>
      <c r="F95" s="76" t="s">
        <v>362</v>
      </c>
      <c r="G95" s="35" t="s">
        <v>21</v>
      </c>
      <c r="H95" s="35" t="s">
        <v>363</v>
      </c>
      <c r="I95" s="36">
        <v>15</v>
      </c>
      <c r="J95" s="36"/>
      <c r="K95" s="36"/>
      <c r="L95" s="36"/>
      <c r="M95" s="36"/>
      <c r="N95" s="36"/>
      <c r="O95" s="36">
        <v>15</v>
      </c>
      <c r="P95" s="35" t="s">
        <v>27</v>
      </c>
      <c r="Q95" s="35" t="s">
        <v>57</v>
      </c>
    </row>
    <row r="96" spans="1:17" s="59" customFormat="1" ht="99" customHeight="1">
      <c r="A96" s="35">
        <v>2</v>
      </c>
      <c r="B96" s="35" t="s">
        <v>51</v>
      </c>
      <c r="C96" s="35" t="s">
        <v>364</v>
      </c>
      <c r="D96" s="35" t="s">
        <v>365</v>
      </c>
      <c r="E96" s="35" t="s">
        <v>54</v>
      </c>
      <c r="F96" s="35" t="s">
        <v>366</v>
      </c>
      <c r="G96" s="35" t="s">
        <v>21</v>
      </c>
      <c r="H96" s="35" t="s">
        <v>367</v>
      </c>
      <c r="I96" s="36">
        <v>110</v>
      </c>
      <c r="J96" s="36">
        <v>110</v>
      </c>
      <c r="K96" s="36">
        <v>110</v>
      </c>
      <c r="L96" s="36"/>
      <c r="M96" s="36"/>
      <c r="N96" s="36"/>
      <c r="O96" s="36"/>
      <c r="P96" s="35" t="s">
        <v>26</v>
      </c>
      <c r="Q96" s="35" t="s">
        <v>66</v>
      </c>
    </row>
    <row r="97" spans="1:17" s="60" customFormat="1" ht="81" customHeight="1">
      <c r="A97" s="35">
        <v>3</v>
      </c>
      <c r="B97" s="35" t="s">
        <v>51</v>
      </c>
      <c r="C97" s="35" t="s">
        <v>368</v>
      </c>
      <c r="D97" s="35" t="s">
        <v>369</v>
      </c>
      <c r="E97" s="35" t="s">
        <v>54</v>
      </c>
      <c r="F97" s="35" t="s">
        <v>370</v>
      </c>
      <c r="G97" s="35" t="s">
        <v>21</v>
      </c>
      <c r="H97" s="35" t="s">
        <v>367</v>
      </c>
      <c r="I97" s="36">
        <v>85</v>
      </c>
      <c r="J97" s="36">
        <v>85</v>
      </c>
      <c r="K97" s="36">
        <v>85</v>
      </c>
      <c r="L97" s="36"/>
      <c r="M97" s="36"/>
      <c r="N97" s="36"/>
      <c r="O97" s="36"/>
      <c r="P97" s="35" t="s">
        <v>26</v>
      </c>
      <c r="Q97" s="35" t="s">
        <v>66</v>
      </c>
    </row>
    <row r="98" spans="1:17" s="59" customFormat="1" ht="81.75" customHeight="1">
      <c r="A98" s="35">
        <v>4</v>
      </c>
      <c r="B98" s="35" t="s">
        <v>51</v>
      </c>
      <c r="C98" s="35" t="s">
        <v>371</v>
      </c>
      <c r="D98" s="35" t="s">
        <v>372</v>
      </c>
      <c r="E98" s="35" t="s">
        <v>54</v>
      </c>
      <c r="F98" s="35" t="s">
        <v>373</v>
      </c>
      <c r="G98" s="35" t="s">
        <v>21</v>
      </c>
      <c r="H98" s="35" t="s">
        <v>374</v>
      </c>
      <c r="I98" s="36">
        <v>65</v>
      </c>
      <c r="J98" s="36">
        <v>65</v>
      </c>
      <c r="K98" s="36">
        <v>65</v>
      </c>
      <c r="L98" s="36"/>
      <c r="M98" s="36"/>
      <c r="N98" s="36"/>
      <c r="O98" s="36"/>
      <c r="P98" s="35" t="s">
        <v>26</v>
      </c>
      <c r="Q98" s="35" t="s">
        <v>66</v>
      </c>
    </row>
    <row r="99" spans="1:17" s="59" customFormat="1" ht="87" customHeight="1">
      <c r="A99" s="35">
        <v>5</v>
      </c>
      <c r="B99" s="35" t="s">
        <v>51</v>
      </c>
      <c r="C99" s="35" t="s">
        <v>375</v>
      </c>
      <c r="D99" s="35" t="s">
        <v>376</v>
      </c>
      <c r="E99" s="35" t="s">
        <v>54</v>
      </c>
      <c r="F99" s="35" t="s">
        <v>377</v>
      </c>
      <c r="G99" s="35" t="s">
        <v>21</v>
      </c>
      <c r="H99" s="35" t="s">
        <v>374</v>
      </c>
      <c r="I99" s="36">
        <v>80</v>
      </c>
      <c r="J99" s="36">
        <v>80</v>
      </c>
      <c r="K99" s="36">
        <v>80</v>
      </c>
      <c r="L99" s="36"/>
      <c r="M99" s="36"/>
      <c r="N99" s="36"/>
      <c r="O99" s="36"/>
      <c r="P99" s="35" t="s">
        <v>26</v>
      </c>
      <c r="Q99" s="35" t="s">
        <v>66</v>
      </c>
    </row>
    <row r="100" spans="1:17" s="59" customFormat="1" ht="85.5" customHeight="1">
      <c r="A100" s="35">
        <v>6</v>
      </c>
      <c r="B100" s="35" t="s">
        <v>51</v>
      </c>
      <c r="C100" s="35" t="s">
        <v>378</v>
      </c>
      <c r="D100" s="35" t="s">
        <v>379</v>
      </c>
      <c r="E100" s="35" t="s">
        <v>54</v>
      </c>
      <c r="F100" s="35" t="s">
        <v>380</v>
      </c>
      <c r="G100" s="35" t="s">
        <v>21</v>
      </c>
      <c r="H100" s="35" t="s">
        <v>381</v>
      </c>
      <c r="I100" s="36">
        <v>120</v>
      </c>
      <c r="J100" s="36">
        <v>120</v>
      </c>
      <c r="K100" s="36">
        <v>120</v>
      </c>
      <c r="L100" s="36"/>
      <c r="M100" s="36"/>
      <c r="N100" s="36"/>
      <c r="O100" s="36"/>
      <c r="P100" s="35" t="s">
        <v>26</v>
      </c>
      <c r="Q100" s="35" t="s">
        <v>66</v>
      </c>
    </row>
    <row r="101" spans="1:17" s="59" customFormat="1" ht="79.5" customHeight="1">
      <c r="A101" s="35">
        <v>7</v>
      </c>
      <c r="B101" s="35" t="s">
        <v>51</v>
      </c>
      <c r="C101" s="35" t="s">
        <v>382</v>
      </c>
      <c r="D101" s="35" t="s">
        <v>383</v>
      </c>
      <c r="E101" s="35" t="s">
        <v>54</v>
      </c>
      <c r="F101" s="35" t="s">
        <v>384</v>
      </c>
      <c r="G101" s="35" t="s">
        <v>21</v>
      </c>
      <c r="H101" s="35" t="s">
        <v>385</v>
      </c>
      <c r="I101" s="36">
        <v>70</v>
      </c>
      <c r="J101" s="36">
        <v>70</v>
      </c>
      <c r="K101" s="36">
        <v>70</v>
      </c>
      <c r="L101" s="36"/>
      <c r="M101" s="36"/>
      <c r="N101" s="36"/>
      <c r="O101" s="36"/>
      <c r="P101" s="35" t="s">
        <v>26</v>
      </c>
      <c r="Q101" s="35" t="s">
        <v>66</v>
      </c>
    </row>
    <row r="102" spans="1:17" s="59" customFormat="1" ht="79.5" customHeight="1">
      <c r="A102" s="35">
        <v>8</v>
      </c>
      <c r="B102" s="35" t="s">
        <v>104</v>
      </c>
      <c r="C102" s="35" t="s">
        <v>386</v>
      </c>
      <c r="D102" s="35" t="s">
        <v>387</v>
      </c>
      <c r="E102" s="35" t="s">
        <v>54</v>
      </c>
      <c r="F102" s="35" t="s">
        <v>388</v>
      </c>
      <c r="G102" s="35" t="s">
        <v>21</v>
      </c>
      <c r="H102" s="35" t="s">
        <v>367</v>
      </c>
      <c r="I102" s="36">
        <v>80</v>
      </c>
      <c r="J102" s="36">
        <v>80</v>
      </c>
      <c r="K102" s="36">
        <v>80</v>
      </c>
      <c r="L102" s="36"/>
      <c r="M102" s="36"/>
      <c r="N102" s="36"/>
      <c r="O102" s="36"/>
      <c r="P102" s="35" t="s">
        <v>26</v>
      </c>
      <c r="Q102" s="35" t="s">
        <v>66</v>
      </c>
    </row>
    <row r="103" spans="1:17" s="59" customFormat="1" ht="79.5" customHeight="1">
      <c r="A103" s="35">
        <v>9</v>
      </c>
      <c r="B103" s="35" t="s">
        <v>104</v>
      </c>
      <c r="C103" s="35" t="s">
        <v>389</v>
      </c>
      <c r="D103" s="35" t="s">
        <v>390</v>
      </c>
      <c r="E103" s="35" t="s">
        <v>54</v>
      </c>
      <c r="F103" s="35" t="s">
        <v>391</v>
      </c>
      <c r="G103" s="35" t="s">
        <v>21</v>
      </c>
      <c r="H103" s="35" t="s">
        <v>374</v>
      </c>
      <c r="I103" s="36">
        <v>30</v>
      </c>
      <c r="J103" s="36">
        <v>30</v>
      </c>
      <c r="K103" s="36">
        <v>30</v>
      </c>
      <c r="L103" s="36"/>
      <c r="M103" s="36"/>
      <c r="N103" s="36"/>
      <c r="O103" s="36"/>
      <c r="P103" s="35" t="s">
        <v>26</v>
      </c>
      <c r="Q103" s="35" t="s">
        <v>66</v>
      </c>
    </row>
    <row r="104" spans="1:17" s="59" customFormat="1" ht="79.5" customHeight="1">
      <c r="A104" s="35">
        <v>10</v>
      </c>
      <c r="B104" s="35" t="s">
        <v>104</v>
      </c>
      <c r="C104" s="35" t="s">
        <v>392</v>
      </c>
      <c r="D104" s="35" t="s">
        <v>393</v>
      </c>
      <c r="E104" s="35" t="s">
        <v>54</v>
      </c>
      <c r="F104" s="35" t="s">
        <v>394</v>
      </c>
      <c r="G104" s="35" t="s">
        <v>21</v>
      </c>
      <c r="H104" s="35" t="s">
        <v>367</v>
      </c>
      <c r="I104" s="36">
        <v>30</v>
      </c>
      <c r="J104" s="36">
        <v>30</v>
      </c>
      <c r="K104" s="36"/>
      <c r="L104" s="36">
        <v>30</v>
      </c>
      <c r="M104" s="36"/>
      <c r="N104" s="36"/>
      <c r="O104" s="36"/>
      <c r="P104" s="35" t="s">
        <v>31</v>
      </c>
      <c r="Q104" s="35" t="s">
        <v>125</v>
      </c>
    </row>
    <row r="105" spans="1:17" s="59" customFormat="1" ht="202.5" customHeight="1">
      <c r="A105" s="35">
        <v>11</v>
      </c>
      <c r="B105" s="35" t="s">
        <v>104</v>
      </c>
      <c r="C105" s="35" t="s">
        <v>395</v>
      </c>
      <c r="D105" s="35" t="s">
        <v>396</v>
      </c>
      <c r="E105" s="35" t="s">
        <v>54</v>
      </c>
      <c r="F105" s="35" t="s">
        <v>397</v>
      </c>
      <c r="G105" s="35" t="s">
        <v>21</v>
      </c>
      <c r="H105" s="35" t="s">
        <v>21</v>
      </c>
      <c r="I105" s="36">
        <v>11</v>
      </c>
      <c r="J105" s="36"/>
      <c r="K105" s="36"/>
      <c r="L105" s="36"/>
      <c r="M105" s="36"/>
      <c r="N105" s="36"/>
      <c r="O105" s="36">
        <v>11</v>
      </c>
      <c r="P105" s="35" t="s">
        <v>31</v>
      </c>
      <c r="Q105" s="35" t="s">
        <v>57</v>
      </c>
    </row>
    <row r="106" spans="1:17" s="59" customFormat="1" ht="99.75" customHeight="1">
      <c r="A106" s="35">
        <v>12</v>
      </c>
      <c r="B106" s="35" t="s">
        <v>112</v>
      </c>
      <c r="C106" s="35" t="s">
        <v>398</v>
      </c>
      <c r="D106" s="77" t="s">
        <v>399</v>
      </c>
      <c r="E106" s="35" t="s">
        <v>54</v>
      </c>
      <c r="F106" s="35" t="s">
        <v>400</v>
      </c>
      <c r="G106" s="35" t="s">
        <v>21</v>
      </c>
      <c r="H106" s="35" t="s">
        <v>367</v>
      </c>
      <c r="I106" s="36">
        <v>50</v>
      </c>
      <c r="J106" s="36">
        <v>50</v>
      </c>
      <c r="K106" s="36"/>
      <c r="L106" s="36">
        <v>50</v>
      </c>
      <c r="M106" s="36"/>
      <c r="N106" s="36"/>
      <c r="O106" s="36"/>
      <c r="P106" s="35" t="s">
        <v>26</v>
      </c>
      <c r="Q106" s="35" t="s">
        <v>125</v>
      </c>
    </row>
    <row r="107" spans="1:17" s="59" customFormat="1" ht="79.5" customHeight="1">
      <c r="A107" s="35">
        <v>13</v>
      </c>
      <c r="B107" s="35" t="s">
        <v>112</v>
      </c>
      <c r="C107" s="35" t="s">
        <v>401</v>
      </c>
      <c r="D107" s="77" t="s">
        <v>402</v>
      </c>
      <c r="E107" s="35" t="s">
        <v>54</v>
      </c>
      <c r="F107" s="35" t="s">
        <v>403</v>
      </c>
      <c r="G107" s="35" t="s">
        <v>21</v>
      </c>
      <c r="H107" s="35" t="s">
        <v>367</v>
      </c>
      <c r="I107" s="36">
        <v>100</v>
      </c>
      <c r="J107" s="36">
        <v>100</v>
      </c>
      <c r="K107" s="36"/>
      <c r="L107" s="36">
        <v>100</v>
      </c>
      <c r="M107" s="36"/>
      <c r="N107" s="36"/>
      <c r="O107" s="36"/>
      <c r="P107" s="35" t="s">
        <v>26</v>
      </c>
      <c r="Q107" s="35" t="s">
        <v>66</v>
      </c>
    </row>
    <row r="108" spans="1:17" s="59" customFormat="1" ht="52.5" customHeight="1">
      <c r="A108" s="35">
        <v>14</v>
      </c>
      <c r="B108" s="35" t="s">
        <v>112</v>
      </c>
      <c r="C108" s="35" t="s">
        <v>404</v>
      </c>
      <c r="D108" s="76" t="s">
        <v>405</v>
      </c>
      <c r="E108" s="35" t="s">
        <v>54</v>
      </c>
      <c r="F108" s="76" t="s">
        <v>406</v>
      </c>
      <c r="G108" s="35" t="s">
        <v>21</v>
      </c>
      <c r="H108" s="35" t="s">
        <v>407</v>
      </c>
      <c r="I108" s="36">
        <v>50</v>
      </c>
      <c r="J108" s="36">
        <v>50</v>
      </c>
      <c r="K108" s="36">
        <v>50</v>
      </c>
      <c r="L108" s="36"/>
      <c r="M108" s="36"/>
      <c r="N108" s="36"/>
      <c r="O108" s="36"/>
      <c r="P108" s="35" t="s">
        <v>26</v>
      </c>
      <c r="Q108" s="35" t="s">
        <v>96</v>
      </c>
    </row>
    <row r="109" spans="1:17" s="60" customFormat="1" ht="39.75" customHeight="1">
      <c r="A109" s="66" t="s">
        <v>408</v>
      </c>
      <c r="B109" s="67"/>
      <c r="C109" s="67"/>
      <c r="D109" s="67"/>
      <c r="E109" s="67"/>
      <c r="F109" s="67"/>
      <c r="G109" s="67"/>
      <c r="H109" s="68"/>
      <c r="I109" s="49">
        <v>896</v>
      </c>
      <c r="J109" s="49">
        <v>870</v>
      </c>
      <c r="K109" s="49">
        <v>690</v>
      </c>
      <c r="L109" s="49">
        <v>180</v>
      </c>
      <c r="M109" s="49"/>
      <c r="N109" s="49"/>
      <c r="O109" s="49">
        <v>26</v>
      </c>
      <c r="P109" s="35"/>
      <c r="Q109" s="35"/>
    </row>
    <row r="110" spans="1:17" s="59" customFormat="1" ht="64.5" customHeight="1">
      <c r="A110" s="35">
        <v>1</v>
      </c>
      <c r="B110" s="35" t="s">
        <v>51</v>
      </c>
      <c r="C110" s="35" t="s">
        <v>409</v>
      </c>
      <c r="D110" s="35" t="s">
        <v>410</v>
      </c>
      <c r="E110" s="35" t="s">
        <v>54</v>
      </c>
      <c r="F110" s="35" t="s">
        <v>411</v>
      </c>
      <c r="G110" s="35" t="s">
        <v>22</v>
      </c>
      <c r="H110" s="35" t="s">
        <v>412</v>
      </c>
      <c r="I110" s="36">
        <v>10</v>
      </c>
      <c r="J110" s="36"/>
      <c r="K110" s="36"/>
      <c r="L110" s="36"/>
      <c r="M110" s="36"/>
      <c r="N110" s="36"/>
      <c r="O110" s="36">
        <v>10</v>
      </c>
      <c r="P110" s="35" t="s">
        <v>27</v>
      </c>
      <c r="Q110" s="35" t="s">
        <v>57</v>
      </c>
    </row>
    <row r="111" spans="1:17" s="59" customFormat="1" ht="111" customHeight="1">
      <c r="A111" s="35">
        <v>2</v>
      </c>
      <c r="B111" s="35" t="s">
        <v>51</v>
      </c>
      <c r="C111" s="35" t="s">
        <v>413</v>
      </c>
      <c r="D111" s="35" t="s">
        <v>414</v>
      </c>
      <c r="E111" s="35" t="s">
        <v>54</v>
      </c>
      <c r="F111" s="35" t="s">
        <v>415</v>
      </c>
      <c r="G111" s="35" t="s">
        <v>22</v>
      </c>
      <c r="H111" s="35" t="s">
        <v>416</v>
      </c>
      <c r="I111" s="36">
        <v>240</v>
      </c>
      <c r="J111" s="36">
        <v>240</v>
      </c>
      <c r="K111" s="36">
        <v>240</v>
      </c>
      <c r="L111" s="36"/>
      <c r="M111" s="36"/>
      <c r="N111" s="36"/>
      <c r="O111" s="36"/>
      <c r="P111" s="35" t="s">
        <v>26</v>
      </c>
      <c r="Q111" s="35" t="s">
        <v>66</v>
      </c>
    </row>
    <row r="112" spans="1:17" s="59" customFormat="1" ht="76.5" customHeight="1">
      <c r="A112" s="35">
        <v>3</v>
      </c>
      <c r="B112" s="35" t="s">
        <v>51</v>
      </c>
      <c r="C112" s="35" t="s">
        <v>417</v>
      </c>
      <c r="D112" s="35" t="s">
        <v>418</v>
      </c>
      <c r="E112" s="35" t="s">
        <v>54</v>
      </c>
      <c r="F112" s="35" t="s">
        <v>419</v>
      </c>
      <c r="G112" s="35" t="s">
        <v>22</v>
      </c>
      <c r="H112" s="35" t="s">
        <v>416</v>
      </c>
      <c r="I112" s="36">
        <v>45</v>
      </c>
      <c r="J112" s="36">
        <v>45</v>
      </c>
      <c r="K112" s="36">
        <v>45</v>
      </c>
      <c r="L112" s="36"/>
      <c r="M112" s="36"/>
      <c r="N112" s="36"/>
      <c r="O112" s="36"/>
      <c r="P112" s="35" t="s">
        <v>26</v>
      </c>
      <c r="Q112" s="35" t="s">
        <v>217</v>
      </c>
    </row>
    <row r="113" spans="1:17" s="59" customFormat="1" ht="204" customHeight="1">
      <c r="A113" s="35">
        <v>4</v>
      </c>
      <c r="B113" s="35" t="s">
        <v>51</v>
      </c>
      <c r="C113" s="35" t="s">
        <v>420</v>
      </c>
      <c r="D113" s="35" t="s">
        <v>421</v>
      </c>
      <c r="E113" s="35" t="s">
        <v>54</v>
      </c>
      <c r="F113" s="35" t="s">
        <v>422</v>
      </c>
      <c r="G113" s="35" t="s">
        <v>22</v>
      </c>
      <c r="H113" s="35" t="s">
        <v>423</v>
      </c>
      <c r="I113" s="36">
        <v>250</v>
      </c>
      <c r="J113" s="36">
        <v>250</v>
      </c>
      <c r="K113" s="36">
        <v>250</v>
      </c>
      <c r="L113" s="36"/>
      <c r="M113" s="36"/>
      <c r="N113" s="36"/>
      <c r="O113" s="36"/>
      <c r="P113" s="35" t="s">
        <v>26</v>
      </c>
      <c r="Q113" s="35" t="s">
        <v>66</v>
      </c>
    </row>
    <row r="114" spans="1:17" s="60" customFormat="1" ht="78.75" customHeight="1">
      <c r="A114" s="35">
        <v>5</v>
      </c>
      <c r="B114" s="35" t="s">
        <v>51</v>
      </c>
      <c r="C114" s="35" t="s">
        <v>424</v>
      </c>
      <c r="D114" s="35" t="s">
        <v>425</v>
      </c>
      <c r="E114" s="35" t="s">
        <v>54</v>
      </c>
      <c r="F114" s="35" t="s">
        <v>426</v>
      </c>
      <c r="G114" s="35" t="s">
        <v>22</v>
      </c>
      <c r="H114" s="35" t="s">
        <v>427</v>
      </c>
      <c r="I114" s="36">
        <v>40</v>
      </c>
      <c r="J114" s="36">
        <v>40</v>
      </c>
      <c r="K114" s="36">
        <v>40</v>
      </c>
      <c r="L114" s="36"/>
      <c r="M114" s="36"/>
      <c r="N114" s="36"/>
      <c r="O114" s="36"/>
      <c r="P114" s="35" t="s">
        <v>26</v>
      </c>
      <c r="Q114" s="35" t="s">
        <v>96</v>
      </c>
    </row>
    <row r="115" spans="1:17" s="60" customFormat="1" ht="72.75" customHeight="1">
      <c r="A115" s="35">
        <v>6</v>
      </c>
      <c r="B115" s="35" t="s">
        <v>51</v>
      </c>
      <c r="C115" s="35" t="s">
        <v>428</v>
      </c>
      <c r="D115" s="35" t="s">
        <v>429</v>
      </c>
      <c r="E115" s="35" t="s">
        <v>54</v>
      </c>
      <c r="F115" s="35" t="s">
        <v>430</v>
      </c>
      <c r="G115" s="35" t="s">
        <v>22</v>
      </c>
      <c r="H115" s="35" t="s">
        <v>427</v>
      </c>
      <c r="I115" s="36">
        <v>80</v>
      </c>
      <c r="J115" s="36"/>
      <c r="K115" s="36"/>
      <c r="L115" s="36"/>
      <c r="M115" s="36"/>
      <c r="N115" s="36"/>
      <c r="O115" s="36">
        <v>80</v>
      </c>
      <c r="P115" s="35" t="s">
        <v>27</v>
      </c>
      <c r="Q115" s="35" t="s">
        <v>217</v>
      </c>
    </row>
    <row r="116" spans="1:17" s="59" customFormat="1" ht="67.5" customHeight="1">
      <c r="A116" s="35">
        <v>7</v>
      </c>
      <c r="B116" s="35" t="s">
        <v>51</v>
      </c>
      <c r="C116" s="35" t="s">
        <v>431</v>
      </c>
      <c r="D116" s="35" t="s">
        <v>432</v>
      </c>
      <c r="E116" s="35" t="s">
        <v>54</v>
      </c>
      <c r="F116" s="35" t="s">
        <v>433</v>
      </c>
      <c r="G116" s="35" t="s">
        <v>22</v>
      </c>
      <c r="H116" s="35" t="s">
        <v>427</v>
      </c>
      <c r="I116" s="36">
        <v>30</v>
      </c>
      <c r="J116" s="36"/>
      <c r="K116" s="36"/>
      <c r="L116" s="36"/>
      <c r="M116" s="36"/>
      <c r="N116" s="36"/>
      <c r="O116" s="36">
        <v>30</v>
      </c>
      <c r="P116" s="35" t="s">
        <v>27</v>
      </c>
      <c r="Q116" s="35" t="s">
        <v>217</v>
      </c>
    </row>
    <row r="117" spans="1:17" s="60" customFormat="1" ht="99" customHeight="1">
      <c r="A117" s="35">
        <v>8</v>
      </c>
      <c r="B117" s="35" t="s">
        <v>104</v>
      </c>
      <c r="C117" s="47" t="s">
        <v>434</v>
      </c>
      <c r="D117" s="35" t="s">
        <v>435</v>
      </c>
      <c r="E117" s="35" t="s">
        <v>54</v>
      </c>
      <c r="F117" s="35" t="s">
        <v>436</v>
      </c>
      <c r="G117" s="35" t="s">
        <v>22</v>
      </c>
      <c r="H117" s="35" t="s">
        <v>416</v>
      </c>
      <c r="I117" s="36">
        <v>250</v>
      </c>
      <c r="J117" s="36">
        <v>250</v>
      </c>
      <c r="K117" s="36">
        <v>250</v>
      </c>
      <c r="L117" s="36"/>
      <c r="M117" s="36"/>
      <c r="N117" s="36"/>
      <c r="O117" s="36"/>
      <c r="P117" s="35" t="s">
        <v>333</v>
      </c>
      <c r="Q117" s="35" t="s">
        <v>66</v>
      </c>
    </row>
    <row r="118" spans="1:17" s="59" customFormat="1" ht="106.5" customHeight="1">
      <c r="A118" s="35">
        <v>9</v>
      </c>
      <c r="B118" s="35" t="s">
        <v>104</v>
      </c>
      <c r="C118" s="35" t="s">
        <v>437</v>
      </c>
      <c r="D118" s="35" t="s">
        <v>438</v>
      </c>
      <c r="E118" s="35" t="s">
        <v>54</v>
      </c>
      <c r="F118" s="35" t="s">
        <v>439</v>
      </c>
      <c r="G118" s="35" t="s">
        <v>22</v>
      </c>
      <c r="H118" s="35" t="s">
        <v>22</v>
      </c>
      <c r="I118" s="36">
        <v>5</v>
      </c>
      <c r="J118" s="36"/>
      <c r="K118" s="36"/>
      <c r="L118" s="36"/>
      <c r="M118" s="36"/>
      <c r="N118" s="36"/>
      <c r="O118" s="36">
        <v>5</v>
      </c>
      <c r="P118" s="35" t="s">
        <v>31</v>
      </c>
      <c r="Q118" s="35" t="s">
        <v>57</v>
      </c>
    </row>
    <row r="119" spans="1:17" s="59" customFormat="1" ht="105" customHeight="1">
      <c r="A119" s="35">
        <v>10</v>
      </c>
      <c r="B119" s="35" t="s">
        <v>112</v>
      </c>
      <c r="C119" s="35" t="s">
        <v>440</v>
      </c>
      <c r="D119" s="35" t="s">
        <v>441</v>
      </c>
      <c r="E119" s="35" t="s">
        <v>54</v>
      </c>
      <c r="F119" s="35" t="s">
        <v>442</v>
      </c>
      <c r="G119" s="35" t="s">
        <v>22</v>
      </c>
      <c r="H119" s="35" t="s">
        <v>443</v>
      </c>
      <c r="I119" s="36">
        <v>368</v>
      </c>
      <c r="J119" s="36">
        <v>368</v>
      </c>
      <c r="K119" s="36">
        <v>368</v>
      </c>
      <c r="L119" s="36"/>
      <c r="M119" s="36"/>
      <c r="N119" s="36"/>
      <c r="O119" s="36"/>
      <c r="P119" s="35" t="s">
        <v>26</v>
      </c>
      <c r="Q119" s="35" t="s">
        <v>66</v>
      </c>
    </row>
    <row r="120" spans="1:17" s="59" customFormat="1" ht="69.75" customHeight="1">
      <c r="A120" s="35">
        <v>11</v>
      </c>
      <c r="B120" s="35" t="s">
        <v>112</v>
      </c>
      <c r="C120" s="35" t="s">
        <v>444</v>
      </c>
      <c r="D120" s="35" t="s">
        <v>445</v>
      </c>
      <c r="E120" s="35" t="s">
        <v>54</v>
      </c>
      <c r="F120" s="35" t="s">
        <v>181</v>
      </c>
      <c r="G120" s="35" t="s">
        <v>22</v>
      </c>
      <c r="H120" s="35" t="s">
        <v>446</v>
      </c>
      <c r="I120" s="36">
        <v>50</v>
      </c>
      <c r="J120" s="36">
        <v>50</v>
      </c>
      <c r="K120" s="36">
        <v>50</v>
      </c>
      <c r="L120" s="36"/>
      <c r="M120" s="36"/>
      <c r="N120" s="36"/>
      <c r="O120" s="36"/>
      <c r="P120" s="35" t="s">
        <v>26</v>
      </c>
      <c r="Q120" s="35" t="s">
        <v>96</v>
      </c>
    </row>
    <row r="121" spans="1:17" s="59" customFormat="1" ht="39.75" customHeight="1">
      <c r="A121" s="66" t="s">
        <v>447</v>
      </c>
      <c r="B121" s="67"/>
      <c r="C121" s="67"/>
      <c r="D121" s="67"/>
      <c r="E121" s="67"/>
      <c r="F121" s="67"/>
      <c r="G121" s="67"/>
      <c r="H121" s="68"/>
      <c r="I121" s="49">
        <v>1368</v>
      </c>
      <c r="J121" s="49">
        <v>1243</v>
      </c>
      <c r="K121" s="49">
        <v>1243</v>
      </c>
      <c r="L121" s="49"/>
      <c r="M121" s="49"/>
      <c r="N121" s="49"/>
      <c r="O121" s="49">
        <v>125</v>
      </c>
      <c r="P121" s="35"/>
      <c r="Q121" s="35"/>
    </row>
    <row r="122" spans="1:17" s="59" customFormat="1" ht="64.5" customHeight="1">
      <c r="A122" s="35">
        <v>1</v>
      </c>
      <c r="B122" s="35" t="s">
        <v>51</v>
      </c>
      <c r="C122" s="35" t="s">
        <v>448</v>
      </c>
      <c r="D122" s="35" t="s">
        <v>449</v>
      </c>
      <c r="E122" s="35" t="s">
        <v>54</v>
      </c>
      <c r="F122" s="35" t="s">
        <v>450</v>
      </c>
      <c r="G122" s="35" t="s">
        <v>23</v>
      </c>
      <c r="H122" s="35" t="s">
        <v>451</v>
      </c>
      <c r="I122" s="36">
        <v>30</v>
      </c>
      <c r="J122" s="36"/>
      <c r="K122" s="36"/>
      <c r="L122" s="36"/>
      <c r="M122" s="36"/>
      <c r="N122" s="36"/>
      <c r="O122" s="36">
        <v>30</v>
      </c>
      <c r="P122" s="35" t="s">
        <v>27</v>
      </c>
      <c r="Q122" s="35" t="s">
        <v>57</v>
      </c>
    </row>
    <row r="123" spans="1:17" s="59" customFormat="1" ht="109.5" customHeight="1">
      <c r="A123" s="35">
        <v>2</v>
      </c>
      <c r="B123" s="35" t="s">
        <v>51</v>
      </c>
      <c r="C123" s="35" t="s">
        <v>452</v>
      </c>
      <c r="D123" s="35" t="s">
        <v>453</v>
      </c>
      <c r="E123" s="35" t="s">
        <v>54</v>
      </c>
      <c r="F123" s="35" t="s">
        <v>454</v>
      </c>
      <c r="G123" s="35" t="s">
        <v>23</v>
      </c>
      <c r="H123" s="35" t="s">
        <v>455</v>
      </c>
      <c r="I123" s="36">
        <v>196</v>
      </c>
      <c r="J123" s="36">
        <v>196</v>
      </c>
      <c r="K123" s="36"/>
      <c r="L123" s="36">
        <v>196</v>
      </c>
      <c r="M123" s="36"/>
      <c r="N123" s="36"/>
      <c r="O123" s="36"/>
      <c r="P123" s="35" t="s">
        <v>26</v>
      </c>
      <c r="Q123" s="35" t="s">
        <v>66</v>
      </c>
    </row>
    <row r="124" spans="1:17" s="59" customFormat="1" ht="108" customHeight="1">
      <c r="A124" s="35">
        <v>3</v>
      </c>
      <c r="B124" s="35" t="s">
        <v>51</v>
      </c>
      <c r="C124" s="35" t="s">
        <v>456</v>
      </c>
      <c r="D124" s="35" t="s">
        <v>457</v>
      </c>
      <c r="E124" s="35" t="s">
        <v>54</v>
      </c>
      <c r="F124" s="35" t="s">
        <v>458</v>
      </c>
      <c r="G124" s="35" t="s">
        <v>23</v>
      </c>
      <c r="H124" s="35" t="s">
        <v>455</v>
      </c>
      <c r="I124" s="36">
        <v>304</v>
      </c>
      <c r="J124" s="36">
        <v>304</v>
      </c>
      <c r="K124" s="36"/>
      <c r="L124" s="36">
        <v>304</v>
      </c>
      <c r="M124" s="36"/>
      <c r="N124" s="36"/>
      <c r="O124" s="36"/>
      <c r="P124" s="35" t="s">
        <v>26</v>
      </c>
      <c r="Q124" s="35" t="s">
        <v>66</v>
      </c>
    </row>
    <row r="125" spans="1:17" s="59" customFormat="1" ht="108" customHeight="1">
      <c r="A125" s="35">
        <v>4</v>
      </c>
      <c r="B125" s="35" t="s">
        <v>51</v>
      </c>
      <c r="C125" s="35" t="s">
        <v>459</v>
      </c>
      <c r="D125" s="35" t="s">
        <v>460</v>
      </c>
      <c r="E125" s="35" t="s">
        <v>54</v>
      </c>
      <c r="F125" s="35" t="s">
        <v>454</v>
      </c>
      <c r="G125" s="35" t="s">
        <v>23</v>
      </c>
      <c r="H125" s="35" t="s">
        <v>455</v>
      </c>
      <c r="I125" s="36">
        <v>390</v>
      </c>
      <c r="J125" s="36">
        <v>390</v>
      </c>
      <c r="K125" s="36"/>
      <c r="L125" s="36">
        <v>390</v>
      </c>
      <c r="M125" s="36"/>
      <c r="N125" s="36"/>
      <c r="O125" s="36"/>
      <c r="P125" s="35" t="s">
        <v>26</v>
      </c>
      <c r="Q125" s="35" t="s">
        <v>66</v>
      </c>
    </row>
    <row r="126" spans="1:17" s="59" customFormat="1" ht="108" customHeight="1">
      <c r="A126" s="35">
        <v>5</v>
      </c>
      <c r="B126" s="35" t="s">
        <v>51</v>
      </c>
      <c r="C126" s="35" t="s">
        <v>461</v>
      </c>
      <c r="D126" s="35" t="s">
        <v>462</v>
      </c>
      <c r="E126" s="35" t="s">
        <v>54</v>
      </c>
      <c r="F126" s="35" t="s">
        <v>454</v>
      </c>
      <c r="G126" s="35" t="s">
        <v>23</v>
      </c>
      <c r="H126" s="35" t="s">
        <v>455</v>
      </c>
      <c r="I126" s="36">
        <v>110</v>
      </c>
      <c r="J126" s="36">
        <v>110</v>
      </c>
      <c r="K126" s="36"/>
      <c r="L126" s="36">
        <v>110</v>
      </c>
      <c r="M126" s="36"/>
      <c r="N126" s="36"/>
      <c r="O126" s="36"/>
      <c r="P126" s="35" t="s">
        <v>26</v>
      </c>
      <c r="Q126" s="35" t="s">
        <v>66</v>
      </c>
    </row>
    <row r="127" spans="1:17" s="59" customFormat="1" ht="142.5" customHeight="1">
      <c r="A127" s="35">
        <v>6</v>
      </c>
      <c r="B127" s="35" t="s">
        <v>51</v>
      </c>
      <c r="C127" s="35" t="s">
        <v>463</v>
      </c>
      <c r="D127" s="35" t="s">
        <v>464</v>
      </c>
      <c r="E127" s="35" t="s">
        <v>54</v>
      </c>
      <c r="F127" s="35" t="s">
        <v>465</v>
      </c>
      <c r="G127" s="35" t="s">
        <v>23</v>
      </c>
      <c r="H127" s="35" t="s">
        <v>455</v>
      </c>
      <c r="I127" s="36">
        <v>112</v>
      </c>
      <c r="J127" s="36">
        <v>112</v>
      </c>
      <c r="K127" s="36"/>
      <c r="L127" s="36">
        <v>112</v>
      </c>
      <c r="M127" s="36"/>
      <c r="N127" s="36"/>
      <c r="O127" s="36"/>
      <c r="P127" s="35" t="s">
        <v>26</v>
      </c>
      <c r="Q127" s="35" t="s">
        <v>125</v>
      </c>
    </row>
    <row r="128" spans="1:17" s="59" customFormat="1" ht="105.75" customHeight="1">
      <c r="A128" s="35">
        <v>7</v>
      </c>
      <c r="B128" s="35" t="s">
        <v>51</v>
      </c>
      <c r="C128" s="35" t="s">
        <v>466</v>
      </c>
      <c r="D128" s="35" t="s">
        <v>467</v>
      </c>
      <c r="E128" s="35" t="s">
        <v>54</v>
      </c>
      <c r="F128" s="35" t="s">
        <v>468</v>
      </c>
      <c r="G128" s="35" t="s">
        <v>23</v>
      </c>
      <c r="H128" s="35" t="s">
        <v>469</v>
      </c>
      <c r="I128" s="36">
        <v>60</v>
      </c>
      <c r="J128" s="36">
        <v>60</v>
      </c>
      <c r="K128" s="36">
        <v>60</v>
      </c>
      <c r="L128" s="36"/>
      <c r="M128" s="36"/>
      <c r="N128" s="36"/>
      <c r="O128" s="36"/>
      <c r="P128" s="35" t="s">
        <v>26</v>
      </c>
      <c r="Q128" s="35" t="s">
        <v>66</v>
      </c>
    </row>
    <row r="129" spans="1:17" s="59" customFormat="1" ht="115.5" customHeight="1">
      <c r="A129" s="35">
        <v>8</v>
      </c>
      <c r="B129" s="35" t="s">
        <v>51</v>
      </c>
      <c r="C129" s="35" t="s">
        <v>470</v>
      </c>
      <c r="D129" s="35" t="s">
        <v>471</v>
      </c>
      <c r="E129" s="35" t="s">
        <v>54</v>
      </c>
      <c r="F129" s="35" t="s">
        <v>472</v>
      </c>
      <c r="G129" s="35" t="s">
        <v>23</v>
      </c>
      <c r="H129" s="35" t="s">
        <v>473</v>
      </c>
      <c r="I129" s="36">
        <v>38</v>
      </c>
      <c r="J129" s="36">
        <v>38</v>
      </c>
      <c r="K129" s="36">
        <v>38</v>
      </c>
      <c r="L129" s="36"/>
      <c r="M129" s="36"/>
      <c r="N129" s="36"/>
      <c r="O129" s="36"/>
      <c r="P129" s="35" t="s">
        <v>26</v>
      </c>
      <c r="Q129" s="35" t="s">
        <v>66</v>
      </c>
    </row>
    <row r="130" spans="1:17" s="60" customFormat="1" ht="154.5" customHeight="1">
      <c r="A130" s="35">
        <v>9</v>
      </c>
      <c r="B130" s="35" t="s">
        <v>51</v>
      </c>
      <c r="C130" s="35" t="s">
        <v>474</v>
      </c>
      <c r="D130" s="35" t="s">
        <v>475</v>
      </c>
      <c r="E130" s="35" t="s">
        <v>54</v>
      </c>
      <c r="F130" s="35" t="s">
        <v>476</v>
      </c>
      <c r="G130" s="35" t="s">
        <v>23</v>
      </c>
      <c r="H130" s="35" t="s">
        <v>477</v>
      </c>
      <c r="I130" s="36">
        <v>200</v>
      </c>
      <c r="J130" s="36">
        <v>200</v>
      </c>
      <c r="K130" s="36">
        <v>200</v>
      </c>
      <c r="L130" s="36"/>
      <c r="M130" s="36"/>
      <c r="N130" s="36"/>
      <c r="O130" s="36"/>
      <c r="P130" s="35" t="s">
        <v>26</v>
      </c>
      <c r="Q130" s="35" t="s">
        <v>96</v>
      </c>
    </row>
    <row r="131" spans="1:17" s="59" customFormat="1" ht="90" customHeight="1">
      <c r="A131" s="35">
        <v>10</v>
      </c>
      <c r="B131" s="35" t="s">
        <v>51</v>
      </c>
      <c r="C131" s="35" t="s">
        <v>478</v>
      </c>
      <c r="D131" s="35" t="s">
        <v>479</v>
      </c>
      <c r="E131" s="35" t="s">
        <v>54</v>
      </c>
      <c r="F131" s="35" t="s">
        <v>480</v>
      </c>
      <c r="G131" s="35" t="s">
        <v>23</v>
      </c>
      <c r="H131" s="35" t="s">
        <v>477</v>
      </c>
      <c r="I131" s="36">
        <v>30</v>
      </c>
      <c r="J131" s="36">
        <v>30</v>
      </c>
      <c r="K131" s="36">
        <v>30</v>
      </c>
      <c r="L131" s="36"/>
      <c r="M131" s="36"/>
      <c r="N131" s="36"/>
      <c r="O131" s="36"/>
      <c r="P131" s="35" t="s">
        <v>26</v>
      </c>
      <c r="Q131" s="35" t="s">
        <v>96</v>
      </c>
    </row>
    <row r="132" spans="1:17" s="59" customFormat="1" ht="85.5" customHeight="1">
      <c r="A132" s="35">
        <v>11</v>
      </c>
      <c r="B132" s="35" t="s">
        <v>104</v>
      </c>
      <c r="C132" s="35" t="s">
        <v>481</v>
      </c>
      <c r="D132" s="35" t="s">
        <v>482</v>
      </c>
      <c r="E132" s="35" t="s">
        <v>54</v>
      </c>
      <c r="F132" s="35" t="s">
        <v>483</v>
      </c>
      <c r="G132" s="35" t="s">
        <v>23</v>
      </c>
      <c r="H132" s="35" t="s">
        <v>484</v>
      </c>
      <c r="I132" s="36">
        <v>150</v>
      </c>
      <c r="J132" s="36">
        <v>150</v>
      </c>
      <c r="K132" s="36">
        <v>150</v>
      </c>
      <c r="L132" s="36"/>
      <c r="M132" s="36"/>
      <c r="N132" s="36"/>
      <c r="O132" s="36"/>
      <c r="P132" s="35" t="s">
        <v>26</v>
      </c>
      <c r="Q132" s="35" t="s">
        <v>66</v>
      </c>
    </row>
    <row r="133" spans="1:17" s="60" customFormat="1" ht="75.75" customHeight="1">
      <c r="A133" s="35">
        <v>12</v>
      </c>
      <c r="B133" s="35" t="s">
        <v>104</v>
      </c>
      <c r="C133" s="35" t="s">
        <v>485</v>
      </c>
      <c r="D133" s="35" t="s">
        <v>486</v>
      </c>
      <c r="E133" s="35" t="s">
        <v>54</v>
      </c>
      <c r="F133" s="35" t="s">
        <v>487</v>
      </c>
      <c r="G133" s="35" t="s">
        <v>23</v>
      </c>
      <c r="H133" s="35" t="s">
        <v>484</v>
      </c>
      <c r="I133" s="36">
        <v>50</v>
      </c>
      <c r="J133" s="36">
        <v>50</v>
      </c>
      <c r="K133" s="36"/>
      <c r="L133" s="36"/>
      <c r="M133" s="36"/>
      <c r="N133" s="36">
        <v>50</v>
      </c>
      <c r="O133" s="36"/>
      <c r="P133" s="35" t="s">
        <v>26</v>
      </c>
      <c r="Q133" s="35" t="s">
        <v>62</v>
      </c>
    </row>
    <row r="134" spans="1:17" s="59" customFormat="1" ht="96.75" customHeight="1">
      <c r="A134" s="35">
        <v>13</v>
      </c>
      <c r="B134" s="35" t="s">
        <v>104</v>
      </c>
      <c r="C134" s="35" t="s">
        <v>488</v>
      </c>
      <c r="D134" s="35" t="s">
        <v>489</v>
      </c>
      <c r="E134" s="35" t="s">
        <v>54</v>
      </c>
      <c r="F134" s="35" t="s">
        <v>490</v>
      </c>
      <c r="G134" s="35" t="s">
        <v>23</v>
      </c>
      <c r="H134" s="35" t="s">
        <v>455</v>
      </c>
      <c r="I134" s="36">
        <v>27.28</v>
      </c>
      <c r="J134" s="36">
        <v>27.28</v>
      </c>
      <c r="K134" s="36"/>
      <c r="L134" s="36"/>
      <c r="M134" s="36"/>
      <c r="N134" s="36">
        <v>27.28</v>
      </c>
      <c r="O134" s="36"/>
      <c r="P134" s="35" t="s">
        <v>26</v>
      </c>
      <c r="Q134" s="35" t="s">
        <v>62</v>
      </c>
    </row>
    <row r="135" spans="1:17" s="59" customFormat="1" ht="78" customHeight="1">
      <c r="A135" s="35">
        <v>14</v>
      </c>
      <c r="B135" s="35" t="s">
        <v>104</v>
      </c>
      <c r="C135" s="35" t="s">
        <v>491</v>
      </c>
      <c r="D135" s="35" t="s">
        <v>492</v>
      </c>
      <c r="E135" s="35" t="s">
        <v>54</v>
      </c>
      <c r="F135" s="35" t="s">
        <v>493</v>
      </c>
      <c r="G135" s="35" t="s">
        <v>23</v>
      </c>
      <c r="H135" s="35" t="s">
        <v>455</v>
      </c>
      <c r="I135" s="36">
        <v>50</v>
      </c>
      <c r="J135" s="36">
        <v>50</v>
      </c>
      <c r="K135" s="36">
        <v>50</v>
      </c>
      <c r="L135" s="36"/>
      <c r="M135" s="36"/>
      <c r="N135" s="36"/>
      <c r="O135" s="36"/>
      <c r="P135" s="35" t="s">
        <v>26</v>
      </c>
      <c r="Q135" s="35" t="s">
        <v>62</v>
      </c>
    </row>
    <row r="136" spans="1:17" s="59" customFormat="1" ht="72" customHeight="1">
      <c r="A136" s="35">
        <v>15</v>
      </c>
      <c r="B136" s="35" t="s">
        <v>104</v>
      </c>
      <c r="C136" s="35" t="s">
        <v>494</v>
      </c>
      <c r="D136" s="35" t="s">
        <v>495</v>
      </c>
      <c r="E136" s="35" t="s">
        <v>54</v>
      </c>
      <c r="F136" s="35" t="s">
        <v>496</v>
      </c>
      <c r="G136" s="35" t="s">
        <v>23</v>
      </c>
      <c r="H136" s="35" t="s">
        <v>455</v>
      </c>
      <c r="I136" s="36">
        <v>220</v>
      </c>
      <c r="J136" s="36">
        <v>220</v>
      </c>
      <c r="K136" s="36"/>
      <c r="L136" s="36"/>
      <c r="M136" s="36"/>
      <c r="N136" s="36">
        <v>220</v>
      </c>
      <c r="O136" s="36"/>
      <c r="P136" s="35" t="s">
        <v>26</v>
      </c>
      <c r="Q136" s="35" t="s">
        <v>66</v>
      </c>
    </row>
    <row r="137" spans="1:17" s="59" customFormat="1" ht="67.5" customHeight="1">
      <c r="A137" s="35">
        <v>16</v>
      </c>
      <c r="B137" s="35" t="s">
        <v>104</v>
      </c>
      <c r="C137" s="35" t="s">
        <v>497</v>
      </c>
      <c r="D137" s="35" t="s">
        <v>498</v>
      </c>
      <c r="E137" s="35" t="s">
        <v>54</v>
      </c>
      <c r="F137" s="35" t="s">
        <v>499</v>
      </c>
      <c r="G137" s="35" t="s">
        <v>23</v>
      </c>
      <c r="H137" s="35" t="s">
        <v>473</v>
      </c>
      <c r="I137" s="36">
        <v>85</v>
      </c>
      <c r="J137" s="36">
        <v>85</v>
      </c>
      <c r="K137" s="36"/>
      <c r="L137" s="36"/>
      <c r="M137" s="36"/>
      <c r="N137" s="36">
        <v>85</v>
      </c>
      <c r="O137" s="36"/>
      <c r="P137" s="35" t="s">
        <v>26</v>
      </c>
      <c r="Q137" s="35" t="s">
        <v>66</v>
      </c>
    </row>
    <row r="138" spans="1:17" s="59" customFormat="1" ht="82.5" customHeight="1">
      <c r="A138" s="35">
        <v>17</v>
      </c>
      <c r="B138" s="35" t="s">
        <v>104</v>
      </c>
      <c r="C138" s="35" t="s">
        <v>500</v>
      </c>
      <c r="D138" s="35" t="s">
        <v>501</v>
      </c>
      <c r="E138" s="35" t="s">
        <v>54</v>
      </c>
      <c r="F138" s="35" t="s">
        <v>502</v>
      </c>
      <c r="G138" s="35" t="s">
        <v>23</v>
      </c>
      <c r="H138" s="35" t="s">
        <v>503</v>
      </c>
      <c r="I138" s="36">
        <v>300</v>
      </c>
      <c r="J138" s="36">
        <v>300</v>
      </c>
      <c r="K138" s="36"/>
      <c r="L138" s="36"/>
      <c r="M138" s="36"/>
      <c r="N138" s="36">
        <v>300</v>
      </c>
      <c r="O138" s="36"/>
      <c r="P138" s="35" t="s">
        <v>26</v>
      </c>
      <c r="Q138" s="35" t="s">
        <v>62</v>
      </c>
    </row>
    <row r="139" spans="1:17" s="59" customFormat="1" ht="250.5" customHeight="1">
      <c r="A139" s="35">
        <v>18</v>
      </c>
      <c r="B139" s="35" t="s">
        <v>104</v>
      </c>
      <c r="C139" s="35" t="s">
        <v>504</v>
      </c>
      <c r="D139" s="35" t="s">
        <v>505</v>
      </c>
      <c r="E139" s="35" t="s">
        <v>54</v>
      </c>
      <c r="F139" s="35" t="s">
        <v>506</v>
      </c>
      <c r="G139" s="35" t="s">
        <v>23</v>
      </c>
      <c r="H139" s="35" t="s">
        <v>23</v>
      </c>
      <c r="I139" s="36">
        <v>30.6</v>
      </c>
      <c r="J139" s="36"/>
      <c r="K139" s="36"/>
      <c r="L139" s="36"/>
      <c r="M139" s="36"/>
      <c r="N139" s="36"/>
      <c r="O139" s="36">
        <v>30.6</v>
      </c>
      <c r="P139" s="35" t="s">
        <v>31</v>
      </c>
      <c r="Q139" s="35" t="s">
        <v>57</v>
      </c>
    </row>
    <row r="140" spans="1:17" s="59" customFormat="1" ht="63.75" customHeight="1">
      <c r="A140" s="35">
        <v>19</v>
      </c>
      <c r="B140" s="35" t="s">
        <v>112</v>
      </c>
      <c r="C140" s="35" t="s">
        <v>507</v>
      </c>
      <c r="D140" s="35" t="s">
        <v>508</v>
      </c>
      <c r="E140" s="35" t="s">
        <v>54</v>
      </c>
      <c r="F140" s="35" t="s">
        <v>181</v>
      </c>
      <c r="G140" s="35" t="s">
        <v>23</v>
      </c>
      <c r="H140" s="35" t="s">
        <v>455</v>
      </c>
      <c r="I140" s="36">
        <v>62.72</v>
      </c>
      <c r="J140" s="36">
        <v>62.72</v>
      </c>
      <c r="K140" s="36">
        <v>50</v>
      </c>
      <c r="L140" s="36"/>
      <c r="M140" s="36"/>
      <c r="N140" s="36">
        <v>12.72</v>
      </c>
      <c r="O140" s="36"/>
      <c r="P140" s="35" t="s">
        <v>26</v>
      </c>
      <c r="Q140" s="35" t="s">
        <v>96</v>
      </c>
    </row>
    <row r="141" spans="1:17" s="59" customFormat="1" ht="39.75" customHeight="1">
      <c r="A141" s="66" t="s">
        <v>509</v>
      </c>
      <c r="B141" s="67"/>
      <c r="C141" s="67"/>
      <c r="D141" s="67"/>
      <c r="E141" s="67"/>
      <c r="F141" s="67"/>
      <c r="G141" s="67"/>
      <c r="H141" s="68"/>
      <c r="I141" s="49">
        <v>2445.6</v>
      </c>
      <c r="J141" s="49">
        <v>2385</v>
      </c>
      <c r="K141" s="49">
        <v>578</v>
      </c>
      <c r="L141" s="49">
        <v>1112</v>
      </c>
      <c r="M141" s="49"/>
      <c r="N141" s="49">
        <v>695</v>
      </c>
      <c r="O141" s="49">
        <v>60.6</v>
      </c>
      <c r="P141" s="35"/>
      <c r="Q141" s="35"/>
    </row>
    <row r="142" spans="1:17" s="59" customFormat="1" ht="81.75" customHeight="1">
      <c r="A142" s="35">
        <v>1</v>
      </c>
      <c r="B142" s="35" t="s">
        <v>51</v>
      </c>
      <c r="C142" s="35" t="s">
        <v>510</v>
      </c>
      <c r="D142" s="35" t="s">
        <v>511</v>
      </c>
      <c r="E142" s="35" t="s">
        <v>54</v>
      </c>
      <c r="F142" s="35" t="s">
        <v>512</v>
      </c>
      <c r="G142" s="35" t="s">
        <v>24</v>
      </c>
      <c r="H142" s="35" t="s">
        <v>513</v>
      </c>
      <c r="I142" s="36">
        <v>20</v>
      </c>
      <c r="J142" s="36"/>
      <c r="K142" s="36"/>
      <c r="L142" s="36"/>
      <c r="M142" s="36"/>
      <c r="N142" s="36"/>
      <c r="O142" s="36">
        <v>20</v>
      </c>
      <c r="P142" s="35" t="s">
        <v>27</v>
      </c>
      <c r="Q142" s="35" t="s">
        <v>57</v>
      </c>
    </row>
    <row r="143" spans="1:17" s="59" customFormat="1" ht="93" customHeight="1">
      <c r="A143" s="35">
        <v>2</v>
      </c>
      <c r="B143" s="35" t="s">
        <v>51</v>
      </c>
      <c r="C143" s="35" t="s">
        <v>514</v>
      </c>
      <c r="D143" s="35" t="s">
        <v>515</v>
      </c>
      <c r="E143" s="35" t="s">
        <v>54</v>
      </c>
      <c r="F143" s="35" t="s">
        <v>516</v>
      </c>
      <c r="G143" s="35" t="s">
        <v>24</v>
      </c>
      <c r="H143" s="35" t="s">
        <v>517</v>
      </c>
      <c r="I143" s="36">
        <v>55</v>
      </c>
      <c r="J143" s="36">
        <v>55</v>
      </c>
      <c r="K143" s="36">
        <v>55</v>
      </c>
      <c r="L143" s="36"/>
      <c r="M143" s="36"/>
      <c r="N143" s="36"/>
      <c r="O143" s="36"/>
      <c r="P143" s="35" t="s">
        <v>26</v>
      </c>
      <c r="Q143" s="35" t="s">
        <v>66</v>
      </c>
    </row>
    <row r="144" spans="1:17" s="59" customFormat="1" ht="88.5" customHeight="1">
      <c r="A144" s="35">
        <v>3</v>
      </c>
      <c r="B144" s="35" t="s">
        <v>51</v>
      </c>
      <c r="C144" s="35" t="s">
        <v>518</v>
      </c>
      <c r="D144" s="35" t="s">
        <v>519</v>
      </c>
      <c r="E144" s="35" t="s">
        <v>54</v>
      </c>
      <c r="F144" s="35" t="s">
        <v>520</v>
      </c>
      <c r="G144" s="35" t="s">
        <v>24</v>
      </c>
      <c r="H144" s="35" t="s">
        <v>521</v>
      </c>
      <c r="I144" s="36">
        <v>60</v>
      </c>
      <c r="J144" s="36">
        <v>60</v>
      </c>
      <c r="K144" s="36">
        <v>60</v>
      </c>
      <c r="L144" s="36"/>
      <c r="M144" s="36"/>
      <c r="N144" s="36"/>
      <c r="O144" s="36"/>
      <c r="P144" s="35" t="s">
        <v>26</v>
      </c>
      <c r="Q144" s="35" t="s">
        <v>66</v>
      </c>
    </row>
    <row r="145" spans="1:17" s="59" customFormat="1" ht="78" customHeight="1">
      <c r="A145" s="35">
        <v>4</v>
      </c>
      <c r="B145" s="35" t="s">
        <v>51</v>
      </c>
      <c r="C145" s="35" t="s">
        <v>522</v>
      </c>
      <c r="D145" s="77" t="s">
        <v>523</v>
      </c>
      <c r="E145" s="35" t="s">
        <v>54</v>
      </c>
      <c r="F145" s="35" t="s">
        <v>524</v>
      </c>
      <c r="G145" s="35" t="s">
        <v>24</v>
      </c>
      <c r="H145" s="35" t="s">
        <v>525</v>
      </c>
      <c r="I145" s="36">
        <v>40</v>
      </c>
      <c r="J145" s="36">
        <v>40</v>
      </c>
      <c r="K145" s="36">
        <v>40</v>
      </c>
      <c r="L145" s="36"/>
      <c r="M145" s="36"/>
      <c r="N145" s="36"/>
      <c r="O145" s="36"/>
      <c r="P145" s="35" t="s">
        <v>26</v>
      </c>
      <c r="Q145" s="35" t="s">
        <v>66</v>
      </c>
    </row>
    <row r="146" spans="1:17" s="59" customFormat="1" ht="81" customHeight="1">
      <c r="A146" s="35">
        <v>5</v>
      </c>
      <c r="B146" s="35" t="s">
        <v>51</v>
      </c>
      <c r="C146" s="35" t="s">
        <v>526</v>
      </c>
      <c r="D146" s="35" t="s">
        <v>527</v>
      </c>
      <c r="E146" s="35" t="s">
        <v>54</v>
      </c>
      <c r="F146" s="35" t="s">
        <v>528</v>
      </c>
      <c r="G146" s="35" t="s">
        <v>24</v>
      </c>
      <c r="H146" s="35" t="s">
        <v>529</v>
      </c>
      <c r="I146" s="36">
        <v>80</v>
      </c>
      <c r="J146" s="36">
        <v>80</v>
      </c>
      <c r="K146" s="36">
        <v>80</v>
      </c>
      <c r="L146" s="36"/>
      <c r="M146" s="36"/>
      <c r="N146" s="36"/>
      <c r="O146" s="36"/>
      <c r="P146" s="35" t="s">
        <v>26</v>
      </c>
      <c r="Q146" s="35" t="s">
        <v>66</v>
      </c>
    </row>
    <row r="147" spans="1:17" s="59" customFormat="1" ht="72" customHeight="1">
      <c r="A147" s="35">
        <v>6</v>
      </c>
      <c r="B147" s="35" t="s">
        <v>51</v>
      </c>
      <c r="C147" s="35" t="s">
        <v>530</v>
      </c>
      <c r="D147" s="77" t="s">
        <v>531</v>
      </c>
      <c r="E147" s="35" t="s">
        <v>54</v>
      </c>
      <c r="F147" s="35" t="s">
        <v>532</v>
      </c>
      <c r="G147" s="35" t="s">
        <v>24</v>
      </c>
      <c r="H147" s="35" t="s">
        <v>533</v>
      </c>
      <c r="I147" s="36">
        <v>30</v>
      </c>
      <c r="J147" s="36">
        <v>30</v>
      </c>
      <c r="K147" s="36">
        <v>30</v>
      </c>
      <c r="L147" s="36"/>
      <c r="M147" s="36"/>
      <c r="N147" s="36"/>
      <c r="O147" s="36"/>
      <c r="P147" s="35" t="s">
        <v>26</v>
      </c>
      <c r="Q147" s="35" t="s">
        <v>66</v>
      </c>
    </row>
    <row r="148" spans="1:17" s="59" customFormat="1" ht="82.5" customHeight="1">
      <c r="A148" s="35">
        <v>7</v>
      </c>
      <c r="B148" s="35" t="s">
        <v>51</v>
      </c>
      <c r="C148" s="35" t="s">
        <v>534</v>
      </c>
      <c r="D148" s="77" t="s">
        <v>535</v>
      </c>
      <c r="E148" s="35" t="s">
        <v>54</v>
      </c>
      <c r="F148" s="35" t="s">
        <v>536</v>
      </c>
      <c r="G148" s="35" t="s">
        <v>24</v>
      </c>
      <c r="H148" s="35" t="s">
        <v>537</v>
      </c>
      <c r="I148" s="36">
        <v>20</v>
      </c>
      <c r="J148" s="36">
        <v>20</v>
      </c>
      <c r="K148" s="36">
        <v>20</v>
      </c>
      <c r="L148" s="36"/>
      <c r="M148" s="36"/>
      <c r="N148" s="36"/>
      <c r="O148" s="36"/>
      <c r="P148" s="35" t="s">
        <v>26</v>
      </c>
      <c r="Q148" s="35" t="s">
        <v>66</v>
      </c>
    </row>
    <row r="149" spans="1:17" s="59" customFormat="1" ht="60" customHeight="1">
      <c r="A149" s="35">
        <v>8</v>
      </c>
      <c r="B149" s="35" t="s">
        <v>51</v>
      </c>
      <c r="C149" s="35" t="s">
        <v>538</v>
      </c>
      <c r="D149" s="35" t="s">
        <v>539</v>
      </c>
      <c r="E149" s="35" t="s">
        <v>54</v>
      </c>
      <c r="F149" s="35" t="s">
        <v>540</v>
      </c>
      <c r="G149" s="35" t="s">
        <v>24</v>
      </c>
      <c r="H149" s="35" t="s">
        <v>541</v>
      </c>
      <c r="I149" s="36">
        <v>30</v>
      </c>
      <c r="J149" s="36">
        <v>30</v>
      </c>
      <c r="K149" s="36">
        <v>30</v>
      </c>
      <c r="L149" s="36"/>
      <c r="M149" s="36"/>
      <c r="N149" s="36"/>
      <c r="O149" s="36"/>
      <c r="P149" s="35" t="s">
        <v>26</v>
      </c>
      <c r="Q149" s="35" t="s">
        <v>66</v>
      </c>
    </row>
    <row r="150" spans="1:17" s="59" customFormat="1" ht="72" customHeight="1">
      <c r="A150" s="35">
        <v>9</v>
      </c>
      <c r="B150" s="35" t="s">
        <v>51</v>
      </c>
      <c r="C150" s="35" t="s">
        <v>542</v>
      </c>
      <c r="D150" s="77" t="s">
        <v>543</v>
      </c>
      <c r="E150" s="35" t="s">
        <v>54</v>
      </c>
      <c r="F150" s="35" t="s">
        <v>544</v>
      </c>
      <c r="G150" s="35" t="s">
        <v>24</v>
      </c>
      <c r="H150" s="35" t="s">
        <v>545</v>
      </c>
      <c r="I150" s="36">
        <v>30</v>
      </c>
      <c r="J150" s="36">
        <v>30</v>
      </c>
      <c r="K150" s="36">
        <v>30</v>
      </c>
      <c r="L150" s="36"/>
      <c r="M150" s="36"/>
      <c r="N150" s="36"/>
      <c r="O150" s="36"/>
      <c r="P150" s="35" t="s">
        <v>26</v>
      </c>
      <c r="Q150" s="35" t="s">
        <v>66</v>
      </c>
    </row>
    <row r="151" spans="1:17" s="59" customFormat="1" ht="96" customHeight="1">
      <c r="A151" s="35">
        <v>10</v>
      </c>
      <c r="B151" s="35" t="s">
        <v>51</v>
      </c>
      <c r="C151" s="35" t="s">
        <v>546</v>
      </c>
      <c r="D151" s="35" t="s">
        <v>547</v>
      </c>
      <c r="E151" s="35" t="s">
        <v>54</v>
      </c>
      <c r="F151" s="35" t="s">
        <v>548</v>
      </c>
      <c r="G151" s="35" t="s">
        <v>24</v>
      </c>
      <c r="H151" s="35" t="s">
        <v>549</v>
      </c>
      <c r="I151" s="36">
        <v>28</v>
      </c>
      <c r="J151" s="36">
        <v>28</v>
      </c>
      <c r="K151" s="36">
        <v>28</v>
      </c>
      <c r="L151" s="36"/>
      <c r="M151" s="36"/>
      <c r="N151" s="36"/>
      <c r="O151" s="36"/>
      <c r="P151" s="35" t="s">
        <v>26</v>
      </c>
      <c r="Q151" s="35" t="s">
        <v>66</v>
      </c>
    </row>
    <row r="152" spans="1:17" s="59" customFormat="1" ht="60" customHeight="1">
      <c r="A152" s="35">
        <v>11</v>
      </c>
      <c r="B152" s="35" t="s">
        <v>104</v>
      </c>
      <c r="C152" s="35" t="s">
        <v>550</v>
      </c>
      <c r="D152" s="35" t="s">
        <v>551</v>
      </c>
      <c r="E152" s="35" t="s">
        <v>54</v>
      </c>
      <c r="F152" s="35" t="s">
        <v>552</v>
      </c>
      <c r="G152" s="35" t="s">
        <v>24</v>
      </c>
      <c r="H152" s="35" t="s">
        <v>553</v>
      </c>
      <c r="I152" s="36">
        <v>132</v>
      </c>
      <c r="J152" s="36">
        <v>132</v>
      </c>
      <c r="K152" s="36">
        <v>132</v>
      </c>
      <c r="L152" s="36"/>
      <c r="M152" s="36"/>
      <c r="N152" s="36"/>
      <c r="O152" s="36"/>
      <c r="P152" s="35" t="s">
        <v>26</v>
      </c>
      <c r="Q152" s="35" t="s">
        <v>66</v>
      </c>
    </row>
    <row r="153" spans="1:17" s="59" customFormat="1" ht="192" customHeight="1">
      <c r="A153" s="35">
        <v>12</v>
      </c>
      <c r="B153" s="35" t="s">
        <v>104</v>
      </c>
      <c r="C153" s="35" t="s">
        <v>554</v>
      </c>
      <c r="D153" s="35" t="s">
        <v>555</v>
      </c>
      <c r="E153" s="35" t="s">
        <v>54</v>
      </c>
      <c r="F153" s="35" t="s">
        <v>556</v>
      </c>
      <c r="G153" s="35" t="s">
        <v>24</v>
      </c>
      <c r="H153" s="35" t="s">
        <v>557</v>
      </c>
      <c r="I153" s="36">
        <v>103</v>
      </c>
      <c r="J153" s="36">
        <v>103</v>
      </c>
      <c r="K153" s="36">
        <v>103</v>
      </c>
      <c r="L153" s="36"/>
      <c r="M153" s="36"/>
      <c r="N153" s="36"/>
      <c r="O153" s="36"/>
      <c r="P153" s="35" t="s">
        <v>26</v>
      </c>
      <c r="Q153" s="35" t="s">
        <v>66</v>
      </c>
    </row>
    <row r="154" spans="1:17" s="59" customFormat="1" ht="79.5" customHeight="1">
      <c r="A154" s="35">
        <v>13</v>
      </c>
      <c r="B154" s="35" t="s">
        <v>104</v>
      </c>
      <c r="C154" s="35" t="s">
        <v>558</v>
      </c>
      <c r="D154" s="35" t="s">
        <v>559</v>
      </c>
      <c r="E154" s="35" t="s">
        <v>54</v>
      </c>
      <c r="F154" s="35" t="s">
        <v>560</v>
      </c>
      <c r="G154" s="35" t="s">
        <v>24</v>
      </c>
      <c r="H154" s="35" t="s">
        <v>561</v>
      </c>
      <c r="I154" s="36">
        <v>35</v>
      </c>
      <c r="J154" s="36">
        <v>35</v>
      </c>
      <c r="K154" s="36">
        <v>35</v>
      </c>
      <c r="L154" s="36"/>
      <c r="M154" s="36"/>
      <c r="N154" s="36"/>
      <c r="O154" s="36"/>
      <c r="P154" s="35" t="s">
        <v>26</v>
      </c>
      <c r="Q154" s="35" t="s">
        <v>66</v>
      </c>
    </row>
    <row r="155" spans="1:17" s="59" customFormat="1" ht="64.5" customHeight="1">
      <c r="A155" s="35">
        <v>14</v>
      </c>
      <c r="B155" s="35" t="s">
        <v>104</v>
      </c>
      <c r="C155" s="35" t="s">
        <v>562</v>
      </c>
      <c r="D155" s="35" t="s">
        <v>563</v>
      </c>
      <c r="E155" s="35" t="s">
        <v>54</v>
      </c>
      <c r="F155" s="35" t="s">
        <v>564</v>
      </c>
      <c r="G155" s="35" t="s">
        <v>24</v>
      </c>
      <c r="H155" s="35" t="s">
        <v>565</v>
      </c>
      <c r="I155" s="36">
        <v>90</v>
      </c>
      <c r="J155" s="36">
        <v>90</v>
      </c>
      <c r="K155" s="36">
        <v>90</v>
      </c>
      <c r="L155" s="36"/>
      <c r="M155" s="36"/>
      <c r="N155" s="36"/>
      <c r="O155" s="36"/>
      <c r="P155" s="35" t="s">
        <v>26</v>
      </c>
      <c r="Q155" s="35" t="s">
        <v>66</v>
      </c>
    </row>
    <row r="156" spans="1:17" s="59" customFormat="1" ht="64.5" customHeight="1">
      <c r="A156" s="35">
        <v>15</v>
      </c>
      <c r="B156" s="35" t="s">
        <v>104</v>
      </c>
      <c r="C156" s="35" t="s">
        <v>566</v>
      </c>
      <c r="D156" s="35" t="s">
        <v>567</v>
      </c>
      <c r="E156" s="35" t="s">
        <v>54</v>
      </c>
      <c r="F156" s="35" t="s">
        <v>568</v>
      </c>
      <c r="G156" s="35" t="s">
        <v>24</v>
      </c>
      <c r="H156" s="35" t="s">
        <v>569</v>
      </c>
      <c r="I156" s="36">
        <v>120</v>
      </c>
      <c r="J156" s="36">
        <v>120</v>
      </c>
      <c r="K156" s="36">
        <v>120</v>
      </c>
      <c r="L156" s="36"/>
      <c r="M156" s="36"/>
      <c r="N156" s="36"/>
      <c r="O156" s="36"/>
      <c r="P156" s="35" t="s">
        <v>26</v>
      </c>
      <c r="Q156" s="35" t="s">
        <v>66</v>
      </c>
    </row>
    <row r="157" spans="1:17" s="59" customFormat="1" ht="96" customHeight="1">
      <c r="A157" s="35">
        <v>16</v>
      </c>
      <c r="B157" s="35" t="s">
        <v>112</v>
      </c>
      <c r="C157" s="35" t="s">
        <v>570</v>
      </c>
      <c r="D157" s="35" t="s">
        <v>571</v>
      </c>
      <c r="E157" s="35" t="s">
        <v>54</v>
      </c>
      <c r="F157" s="35" t="s">
        <v>572</v>
      </c>
      <c r="G157" s="35" t="s">
        <v>24</v>
      </c>
      <c r="H157" s="35" t="s">
        <v>529</v>
      </c>
      <c r="I157" s="36">
        <v>30</v>
      </c>
      <c r="J157" s="36">
        <v>30</v>
      </c>
      <c r="K157" s="36">
        <v>30</v>
      </c>
      <c r="L157" s="36"/>
      <c r="M157" s="36"/>
      <c r="N157" s="36"/>
      <c r="O157" s="36"/>
      <c r="P157" s="35" t="s">
        <v>26</v>
      </c>
      <c r="Q157" s="35" t="s">
        <v>66</v>
      </c>
    </row>
    <row r="158" spans="1:17" s="59" customFormat="1" ht="66" customHeight="1">
      <c r="A158" s="35">
        <v>17</v>
      </c>
      <c r="B158" s="35" t="s">
        <v>112</v>
      </c>
      <c r="C158" s="35" t="s">
        <v>573</v>
      </c>
      <c r="D158" s="35" t="s">
        <v>574</v>
      </c>
      <c r="E158" s="35" t="s">
        <v>54</v>
      </c>
      <c r="F158" s="35" t="s">
        <v>575</v>
      </c>
      <c r="G158" s="35" t="s">
        <v>24</v>
      </c>
      <c r="H158" s="35" t="s">
        <v>576</v>
      </c>
      <c r="I158" s="36">
        <v>45</v>
      </c>
      <c r="J158" s="36">
        <v>45</v>
      </c>
      <c r="K158" s="36">
        <v>45</v>
      </c>
      <c r="L158" s="36"/>
      <c r="M158" s="36"/>
      <c r="N158" s="36"/>
      <c r="O158" s="36"/>
      <c r="P158" s="35" t="s">
        <v>26</v>
      </c>
      <c r="Q158" s="35" t="s">
        <v>66</v>
      </c>
    </row>
    <row r="159" spans="1:17" s="59" customFormat="1" ht="75" customHeight="1">
      <c r="A159" s="35">
        <v>18</v>
      </c>
      <c r="B159" s="35" t="s">
        <v>112</v>
      </c>
      <c r="C159" s="35" t="s">
        <v>577</v>
      </c>
      <c r="D159" s="35" t="s">
        <v>578</v>
      </c>
      <c r="E159" s="35" t="s">
        <v>54</v>
      </c>
      <c r="F159" s="35" t="s">
        <v>181</v>
      </c>
      <c r="G159" s="35" t="s">
        <v>24</v>
      </c>
      <c r="H159" s="35" t="s">
        <v>561</v>
      </c>
      <c r="I159" s="36">
        <v>50</v>
      </c>
      <c r="J159" s="36">
        <v>50</v>
      </c>
      <c r="K159" s="36">
        <v>50</v>
      </c>
      <c r="L159" s="36"/>
      <c r="M159" s="36"/>
      <c r="N159" s="36"/>
      <c r="O159" s="36"/>
      <c r="P159" s="35" t="s">
        <v>26</v>
      </c>
      <c r="Q159" s="35" t="s">
        <v>96</v>
      </c>
    </row>
    <row r="160" spans="1:17" s="59" customFormat="1" ht="39.75" customHeight="1">
      <c r="A160" s="66" t="s">
        <v>579</v>
      </c>
      <c r="B160" s="67"/>
      <c r="C160" s="67"/>
      <c r="D160" s="67"/>
      <c r="E160" s="67"/>
      <c r="F160" s="67"/>
      <c r="G160" s="67"/>
      <c r="H160" s="68"/>
      <c r="I160" s="49">
        <v>998</v>
      </c>
      <c r="J160" s="49">
        <v>978</v>
      </c>
      <c r="K160" s="49">
        <v>978</v>
      </c>
      <c r="L160" s="49"/>
      <c r="M160" s="49"/>
      <c r="N160" s="49"/>
      <c r="O160" s="49">
        <v>20</v>
      </c>
      <c r="P160" s="35"/>
      <c r="Q160" s="35"/>
    </row>
    <row r="161" spans="1:17" s="59" customFormat="1" ht="97.5" customHeight="1">
      <c r="A161" s="35">
        <v>1</v>
      </c>
      <c r="B161" s="35" t="s">
        <v>51</v>
      </c>
      <c r="C161" s="35" t="s">
        <v>580</v>
      </c>
      <c r="D161" s="35" t="s">
        <v>581</v>
      </c>
      <c r="E161" s="35" t="s">
        <v>54</v>
      </c>
      <c r="F161" s="35" t="s">
        <v>582</v>
      </c>
      <c r="G161" s="35" t="s">
        <v>26</v>
      </c>
      <c r="H161" s="35" t="s">
        <v>583</v>
      </c>
      <c r="I161" s="36">
        <v>350</v>
      </c>
      <c r="J161" s="36">
        <v>350</v>
      </c>
      <c r="K161" s="36">
        <v>350</v>
      </c>
      <c r="L161" s="36"/>
      <c r="M161" s="36"/>
      <c r="N161" s="36"/>
      <c r="O161" s="36"/>
      <c r="P161" s="35" t="s">
        <v>26</v>
      </c>
      <c r="Q161" s="35" t="s">
        <v>584</v>
      </c>
    </row>
    <row r="162" spans="1:17" s="59" customFormat="1" ht="126.75" customHeight="1">
      <c r="A162" s="35">
        <v>2</v>
      </c>
      <c r="B162" s="35" t="s">
        <v>112</v>
      </c>
      <c r="C162" s="35" t="s">
        <v>585</v>
      </c>
      <c r="D162" s="35" t="s">
        <v>586</v>
      </c>
      <c r="E162" s="35" t="s">
        <v>54</v>
      </c>
      <c r="F162" s="35" t="s">
        <v>587</v>
      </c>
      <c r="G162" s="35" t="s">
        <v>26</v>
      </c>
      <c r="H162" s="35" t="s">
        <v>583</v>
      </c>
      <c r="I162" s="36">
        <v>108</v>
      </c>
      <c r="J162" s="36">
        <v>108</v>
      </c>
      <c r="K162" s="36">
        <v>108</v>
      </c>
      <c r="L162" s="36"/>
      <c r="M162" s="36"/>
      <c r="N162" s="36"/>
      <c r="O162" s="36"/>
      <c r="P162" s="35" t="s">
        <v>26</v>
      </c>
      <c r="Q162" s="35" t="s">
        <v>96</v>
      </c>
    </row>
    <row r="163" spans="1:17" s="59" customFormat="1" ht="81.75" customHeight="1">
      <c r="A163" s="75">
        <v>3</v>
      </c>
      <c r="B163" s="75" t="s">
        <v>112</v>
      </c>
      <c r="C163" s="75" t="s">
        <v>588</v>
      </c>
      <c r="D163" s="75" t="s">
        <v>589</v>
      </c>
      <c r="E163" s="75" t="s">
        <v>54</v>
      </c>
      <c r="F163" s="75" t="s">
        <v>590</v>
      </c>
      <c r="G163" s="75" t="s">
        <v>26</v>
      </c>
      <c r="H163" s="75" t="s">
        <v>583</v>
      </c>
      <c r="I163" s="78">
        <v>79</v>
      </c>
      <c r="J163" s="78">
        <v>79</v>
      </c>
      <c r="K163" s="78"/>
      <c r="L163" s="78"/>
      <c r="M163" s="78"/>
      <c r="N163" s="78">
        <v>79</v>
      </c>
      <c r="O163" s="78"/>
      <c r="P163" s="75" t="s">
        <v>26</v>
      </c>
      <c r="Q163" s="75" t="s">
        <v>96</v>
      </c>
    </row>
    <row r="164" spans="1:17" s="59" customFormat="1" ht="120" customHeight="1">
      <c r="A164" s="35">
        <v>4</v>
      </c>
      <c r="B164" s="35" t="s">
        <v>112</v>
      </c>
      <c r="C164" s="35" t="s">
        <v>591</v>
      </c>
      <c r="D164" s="35" t="s">
        <v>592</v>
      </c>
      <c r="E164" s="35" t="s">
        <v>54</v>
      </c>
      <c r="F164" s="35" t="s">
        <v>593</v>
      </c>
      <c r="G164" s="35" t="s">
        <v>26</v>
      </c>
      <c r="H164" s="35" t="s">
        <v>583</v>
      </c>
      <c r="I164" s="36">
        <v>310</v>
      </c>
      <c r="J164" s="36">
        <v>310</v>
      </c>
      <c r="K164" s="36">
        <v>239</v>
      </c>
      <c r="L164" s="36">
        <v>68</v>
      </c>
      <c r="M164" s="36"/>
      <c r="N164" s="36">
        <v>3</v>
      </c>
      <c r="O164" s="36"/>
      <c r="P164" s="35" t="s">
        <v>26</v>
      </c>
      <c r="Q164" s="35" t="s">
        <v>594</v>
      </c>
    </row>
    <row r="165" spans="1:17" s="59" customFormat="1" ht="39.75" customHeight="1">
      <c r="A165" s="66" t="s">
        <v>595</v>
      </c>
      <c r="B165" s="67"/>
      <c r="C165" s="67"/>
      <c r="D165" s="67"/>
      <c r="E165" s="67"/>
      <c r="F165" s="67"/>
      <c r="G165" s="67"/>
      <c r="H165" s="68"/>
      <c r="I165" s="49">
        <f>SUM(I161:I164)</f>
        <v>847</v>
      </c>
      <c r="J165" s="49">
        <f aca="true" t="shared" si="1" ref="J165:O165">SUM(J161:J164)</f>
        <v>847</v>
      </c>
      <c r="K165" s="49">
        <f t="shared" si="1"/>
        <v>697</v>
      </c>
      <c r="L165" s="49">
        <f t="shared" si="1"/>
        <v>68</v>
      </c>
      <c r="M165" s="49">
        <f t="shared" si="1"/>
        <v>0</v>
      </c>
      <c r="N165" s="49">
        <f t="shared" si="1"/>
        <v>82</v>
      </c>
      <c r="O165" s="49">
        <f t="shared" si="1"/>
        <v>0</v>
      </c>
      <c r="P165" s="35"/>
      <c r="Q165" s="35"/>
    </row>
    <row r="166" spans="1:17" s="59" customFormat="1" ht="147" customHeight="1">
      <c r="A166" s="35">
        <v>1</v>
      </c>
      <c r="B166" s="35" t="s">
        <v>51</v>
      </c>
      <c r="C166" s="35" t="s">
        <v>596</v>
      </c>
      <c r="D166" s="35" t="s">
        <v>597</v>
      </c>
      <c r="E166" s="35" t="s">
        <v>54</v>
      </c>
      <c r="F166" s="35" t="s">
        <v>598</v>
      </c>
      <c r="G166" s="35" t="s">
        <v>27</v>
      </c>
      <c r="H166" s="35" t="s">
        <v>599</v>
      </c>
      <c r="I166" s="36">
        <v>1600</v>
      </c>
      <c r="J166" s="36">
        <v>300</v>
      </c>
      <c r="K166" s="36">
        <v>300</v>
      </c>
      <c r="L166" s="36"/>
      <c r="M166" s="36"/>
      <c r="N166" s="36"/>
      <c r="O166" s="36">
        <v>1300</v>
      </c>
      <c r="P166" s="35" t="s">
        <v>27</v>
      </c>
      <c r="Q166" s="35" t="s">
        <v>600</v>
      </c>
    </row>
    <row r="167" spans="1:17" s="59" customFormat="1" ht="82.5" customHeight="1">
      <c r="A167" s="35">
        <v>2</v>
      </c>
      <c r="B167" s="35" t="s">
        <v>51</v>
      </c>
      <c r="C167" s="35" t="s">
        <v>601</v>
      </c>
      <c r="D167" s="35" t="s">
        <v>602</v>
      </c>
      <c r="E167" s="35" t="s">
        <v>54</v>
      </c>
      <c r="F167" s="35" t="s">
        <v>603</v>
      </c>
      <c r="G167" s="35" t="s">
        <v>27</v>
      </c>
      <c r="H167" s="35" t="s">
        <v>599</v>
      </c>
      <c r="I167" s="36">
        <v>200</v>
      </c>
      <c r="J167" s="36"/>
      <c r="K167" s="36"/>
      <c r="L167" s="36"/>
      <c r="M167" s="36"/>
      <c r="N167" s="36"/>
      <c r="O167" s="36">
        <v>200</v>
      </c>
      <c r="P167" s="35" t="s">
        <v>27</v>
      </c>
      <c r="Q167" s="35" t="s">
        <v>57</v>
      </c>
    </row>
    <row r="168" spans="1:17" s="59" customFormat="1" ht="90" customHeight="1">
      <c r="A168" s="35">
        <v>3</v>
      </c>
      <c r="B168" s="35" t="s">
        <v>51</v>
      </c>
      <c r="C168" s="35" t="s">
        <v>604</v>
      </c>
      <c r="D168" s="35" t="s">
        <v>605</v>
      </c>
      <c r="E168" s="35" t="s">
        <v>54</v>
      </c>
      <c r="F168" s="35" t="s">
        <v>606</v>
      </c>
      <c r="G168" s="35" t="s">
        <v>27</v>
      </c>
      <c r="H168" s="35" t="s">
        <v>607</v>
      </c>
      <c r="I168" s="36">
        <v>100</v>
      </c>
      <c r="J168" s="36"/>
      <c r="K168" s="36"/>
      <c r="L168" s="36"/>
      <c r="M168" s="36"/>
      <c r="N168" s="36"/>
      <c r="O168" s="36">
        <v>100</v>
      </c>
      <c r="P168" s="35" t="s">
        <v>27</v>
      </c>
      <c r="Q168" s="35" t="s">
        <v>57</v>
      </c>
    </row>
    <row r="169" spans="1:17" s="59" customFormat="1" ht="85.5" customHeight="1">
      <c r="A169" s="35">
        <v>4</v>
      </c>
      <c r="B169" s="35" t="s">
        <v>51</v>
      </c>
      <c r="C169" s="35" t="s">
        <v>608</v>
      </c>
      <c r="D169" s="35" t="s">
        <v>609</v>
      </c>
      <c r="E169" s="35" t="s">
        <v>54</v>
      </c>
      <c r="F169" s="35" t="s">
        <v>610</v>
      </c>
      <c r="G169" s="35" t="s">
        <v>27</v>
      </c>
      <c r="H169" s="35" t="s">
        <v>16</v>
      </c>
      <c r="I169" s="36">
        <v>60</v>
      </c>
      <c r="J169" s="36"/>
      <c r="K169" s="36"/>
      <c r="L169" s="36"/>
      <c r="M169" s="36"/>
      <c r="N169" s="36"/>
      <c r="O169" s="36">
        <v>60</v>
      </c>
      <c r="P169" s="35" t="s">
        <v>27</v>
      </c>
      <c r="Q169" s="35" t="s">
        <v>57</v>
      </c>
    </row>
    <row r="170" spans="1:17" s="59" customFormat="1" ht="150" customHeight="1">
      <c r="A170" s="35">
        <v>5</v>
      </c>
      <c r="B170" s="35" t="s">
        <v>51</v>
      </c>
      <c r="C170" s="35" t="s">
        <v>611</v>
      </c>
      <c r="D170" s="35" t="s">
        <v>612</v>
      </c>
      <c r="E170" s="35" t="s">
        <v>54</v>
      </c>
      <c r="F170" s="35" t="s">
        <v>613</v>
      </c>
      <c r="G170" s="35" t="s">
        <v>27</v>
      </c>
      <c r="H170" s="35" t="s">
        <v>614</v>
      </c>
      <c r="I170" s="36">
        <v>80</v>
      </c>
      <c r="J170" s="36"/>
      <c r="K170" s="36"/>
      <c r="L170" s="36"/>
      <c r="M170" s="36"/>
      <c r="N170" s="36"/>
      <c r="O170" s="36">
        <v>80</v>
      </c>
      <c r="P170" s="35" t="s">
        <v>27</v>
      </c>
      <c r="Q170" s="35" t="s">
        <v>57</v>
      </c>
    </row>
    <row r="171" spans="1:17" s="60" customFormat="1" ht="258" customHeight="1">
      <c r="A171" s="35">
        <v>6</v>
      </c>
      <c r="B171" s="35" t="s">
        <v>51</v>
      </c>
      <c r="C171" s="35" t="s">
        <v>615</v>
      </c>
      <c r="D171" s="35" t="s">
        <v>616</v>
      </c>
      <c r="E171" s="35" t="s">
        <v>54</v>
      </c>
      <c r="F171" s="35" t="s">
        <v>617</v>
      </c>
      <c r="G171" s="35" t="s">
        <v>27</v>
      </c>
      <c r="H171" s="35" t="s">
        <v>618</v>
      </c>
      <c r="I171" s="36">
        <v>715.55</v>
      </c>
      <c r="J171" s="36"/>
      <c r="K171" s="36"/>
      <c r="L171" s="36"/>
      <c r="M171" s="36"/>
      <c r="N171" s="36"/>
      <c r="O171" s="36">
        <v>715.55</v>
      </c>
      <c r="P171" s="35" t="s">
        <v>27</v>
      </c>
      <c r="Q171" s="35" t="s">
        <v>217</v>
      </c>
    </row>
    <row r="172" spans="1:17" s="59" customFormat="1" ht="234" customHeight="1">
      <c r="A172" s="35">
        <v>7</v>
      </c>
      <c r="B172" s="35" t="s">
        <v>51</v>
      </c>
      <c r="C172" s="35" t="s">
        <v>619</v>
      </c>
      <c r="D172" s="35" t="s">
        <v>620</v>
      </c>
      <c r="E172" s="35" t="s">
        <v>54</v>
      </c>
      <c r="F172" s="35" t="s">
        <v>621</v>
      </c>
      <c r="G172" s="35" t="s">
        <v>27</v>
      </c>
      <c r="H172" s="35" t="s">
        <v>17</v>
      </c>
      <c r="I172" s="36">
        <v>500</v>
      </c>
      <c r="J172" s="36"/>
      <c r="K172" s="36"/>
      <c r="L172" s="36"/>
      <c r="M172" s="36"/>
      <c r="N172" s="36"/>
      <c r="O172" s="36">
        <v>500</v>
      </c>
      <c r="P172" s="35" t="s">
        <v>27</v>
      </c>
      <c r="Q172" s="35" t="s">
        <v>217</v>
      </c>
    </row>
    <row r="173" spans="1:17" s="59" customFormat="1" ht="165" customHeight="1">
      <c r="A173" s="35">
        <v>8</v>
      </c>
      <c r="B173" s="35" t="s">
        <v>51</v>
      </c>
      <c r="C173" s="35" t="s">
        <v>622</v>
      </c>
      <c r="D173" s="35" t="s">
        <v>623</v>
      </c>
      <c r="E173" s="35" t="s">
        <v>54</v>
      </c>
      <c r="F173" s="35" t="s">
        <v>624</v>
      </c>
      <c r="G173" s="35" t="s">
        <v>27</v>
      </c>
      <c r="H173" s="35" t="s">
        <v>14</v>
      </c>
      <c r="I173" s="36">
        <v>320</v>
      </c>
      <c r="J173" s="36"/>
      <c r="K173" s="36"/>
      <c r="L173" s="36"/>
      <c r="M173" s="36"/>
      <c r="N173" s="36"/>
      <c r="O173" s="36">
        <v>320</v>
      </c>
      <c r="P173" s="35" t="s">
        <v>27</v>
      </c>
      <c r="Q173" s="35" t="s">
        <v>217</v>
      </c>
    </row>
    <row r="174" spans="1:17" s="59" customFormat="1" ht="237" customHeight="1">
      <c r="A174" s="35">
        <v>9</v>
      </c>
      <c r="B174" s="35" t="s">
        <v>51</v>
      </c>
      <c r="C174" s="35" t="s">
        <v>625</v>
      </c>
      <c r="D174" s="35" t="s">
        <v>626</v>
      </c>
      <c r="E174" s="35" t="s">
        <v>54</v>
      </c>
      <c r="F174" s="35" t="s">
        <v>627</v>
      </c>
      <c r="G174" s="35" t="s">
        <v>27</v>
      </c>
      <c r="H174" s="35" t="s">
        <v>618</v>
      </c>
      <c r="I174" s="36">
        <v>664.45</v>
      </c>
      <c r="J174" s="36"/>
      <c r="K174" s="36"/>
      <c r="L174" s="36"/>
      <c r="M174" s="36"/>
      <c r="N174" s="36"/>
      <c r="O174" s="36">
        <v>664.45</v>
      </c>
      <c r="P174" s="35" t="s">
        <v>27</v>
      </c>
      <c r="Q174" s="35" t="s">
        <v>217</v>
      </c>
    </row>
    <row r="175" spans="1:17" s="59" customFormat="1" ht="87.75" customHeight="1">
      <c r="A175" s="35">
        <v>10</v>
      </c>
      <c r="B175" s="35" t="s">
        <v>51</v>
      </c>
      <c r="C175" s="35" t="s">
        <v>628</v>
      </c>
      <c r="D175" s="35" t="s">
        <v>629</v>
      </c>
      <c r="E175" s="35" t="s">
        <v>54</v>
      </c>
      <c r="F175" s="35" t="s">
        <v>630</v>
      </c>
      <c r="G175" s="35" t="s">
        <v>27</v>
      </c>
      <c r="H175" s="35" t="s">
        <v>583</v>
      </c>
      <c r="I175" s="36">
        <v>36</v>
      </c>
      <c r="J175" s="36">
        <v>36</v>
      </c>
      <c r="K175" s="36">
        <v>36</v>
      </c>
      <c r="L175" s="36"/>
      <c r="M175" s="36"/>
      <c r="N175" s="36"/>
      <c r="O175" s="36"/>
      <c r="P175" s="35" t="s">
        <v>26</v>
      </c>
      <c r="Q175" s="35" t="s">
        <v>96</v>
      </c>
    </row>
    <row r="176" spans="1:17" s="59" customFormat="1" ht="87.75" customHeight="1">
      <c r="A176" s="35">
        <v>11</v>
      </c>
      <c r="B176" s="35" t="s">
        <v>104</v>
      </c>
      <c r="C176" s="35" t="s">
        <v>631</v>
      </c>
      <c r="D176" s="35" t="s">
        <v>632</v>
      </c>
      <c r="E176" s="35" t="s">
        <v>633</v>
      </c>
      <c r="F176" s="35" t="s">
        <v>634</v>
      </c>
      <c r="G176" s="35" t="s">
        <v>27</v>
      </c>
      <c r="H176" s="35" t="s">
        <v>358</v>
      </c>
      <c r="I176" s="36">
        <v>100</v>
      </c>
      <c r="J176" s="36"/>
      <c r="K176" s="36"/>
      <c r="L176" s="36"/>
      <c r="M176" s="36"/>
      <c r="N176" s="36"/>
      <c r="O176" s="36">
        <v>100</v>
      </c>
      <c r="P176" s="35" t="s">
        <v>27</v>
      </c>
      <c r="Q176" s="35" t="s">
        <v>57</v>
      </c>
    </row>
    <row r="177" spans="1:17" s="59" customFormat="1" ht="102" customHeight="1">
      <c r="A177" s="35">
        <v>12</v>
      </c>
      <c r="B177" s="35" t="s">
        <v>104</v>
      </c>
      <c r="C177" s="35" t="s">
        <v>635</v>
      </c>
      <c r="D177" s="35" t="s">
        <v>636</v>
      </c>
      <c r="E177" s="35" t="s">
        <v>54</v>
      </c>
      <c r="F177" s="35" t="s">
        <v>637</v>
      </c>
      <c r="G177" s="35" t="s">
        <v>27</v>
      </c>
      <c r="H177" s="35" t="s">
        <v>638</v>
      </c>
      <c r="I177" s="36">
        <v>190.93</v>
      </c>
      <c r="J177" s="36"/>
      <c r="K177" s="36"/>
      <c r="L177" s="36"/>
      <c r="M177" s="36"/>
      <c r="N177" s="36"/>
      <c r="O177" s="36">
        <v>190.93</v>
      </c>
      <c r="P177" s="35" t="s">
        <v>27</v>
      </c>
      <c r="Q177" s="35" t="s">
        <v>217</v>
      </c>
    </row>
    <row r="178" spans="1:17" s="59" customFormat="1" ht="99.75" customHeight="1">
      <c r="A178" s="35">
        <v>13</v>
      </c>
      <c r="B178" s="35" t="s">
        <v>104</v>
      </c>
      <c r="C178" s="35" t="s">
        <v>639</v>
      </c>
      <c r="D178" s="35" t="s">
        <v>640</v>
      </c>
      <c r="E178" s="35" t="s">
        <v>54</v>
      </c>
      <c r="F178" s="35" t="s">
        <v>641</v>
      </c>
      <c r="G178" s="35" t="s">
        <v>27</v>
      </c>
      <c r="H178" s="35" t="s">
        <v>642</v>
      </c>
      <c r="I178" s="36">
        <v>363.02</v>
      </c>
      <c r="J178" s="36"/>
      <c r="K178" s="36"/>
      <c r="L178" s="36"/>
      <c r="M178" s="36"/>
      <c r="N178" s="36"/>
      <c r="O178" s="36">
        <v>363.02</v>
      </c>
      <c r="P178" s="35" t="s">
        <v>27</v>
      </c>
      <c r="Q178" s="35" t="s">
        <v>217</v>
      </c>
    </row>
    <row r="179" spans="1:17" s="59" customFormat="1" ht="84" customHeight="1">
      <c r="A179" s="35">
        <v>14</v>
      </c>
      <c r="B179" s="35" t="s">
        <v>104</v>
      </c>
      <c r="C179" s="35" t="s">
        <v>643</v>
      </c>
      <c r="D179" s="35" t="s">
        <v>644</v>
      </c>
      <c r="E179" s="35" t="s">
        <v>54</v>
      </c>
      <c r="F179" s="35" t="s">
        <v>645</v>
      </c>
      <c r="G179" s="35" t="s">
        <v>27</v>
      </c>
      <c r="H179" s="35" t="s">
        <v>427</v>
      </c>
      <c r="I179" s="36">
        <v>112.53</v>
      </c>
      <c r="J179" s="36"/>
      <c r="K179" s="36"/>
      <c r="L179" s="36"/>
      <c r="M179" s="36"/>
      <c r="N179" s="36"/>
      <c r="O179" s="36">
        <v>112.53</v>
      </c>
      <c r="P179" s="35" t="s">
        <v>27</v>
      </c>
      <c r="Q179" s="35" t="s">
        <v>217</v>
      </c>
    </row>
    <row r="180" spans="1:17" s="59" customFormat="1" ht="72" customHeight="1">
      <c r="A180" s="35">
        <v>15</v>
      </c>
      <c r="B180" s="35" t="s">
        <v>104</v>
      </c>
      <c r="C180" s="35" t="s">
        <v>646</v>
      </c>
      <c r="D180" s="35" t="s">
        <v>647</v>
      </c>
      <c r="E180" s="35" t="s">
        <v>54</v>
      </c>
      <c r="F180" s="35" t="s">
        <v>645</v>
      </c>
      <c r="G180" s="35" t="s">
        <v>27</v>
      </c>
      <c r="H180" s="35" t="s">
        <v>446</v>
      </c>
      <c r="I180" s="36">
        <v>127.77</v>
      </c>
      <c r="J180" s="36"/>
      <c r="K180" s="36"/>
      <c r="L180" s="36"/>
      <c r="M180" s="36"/>
      <c r="N180" s="36"/>
      <c r="O180" s="36">
        <v>127.77</v>
      </c>
      <c r="P180" s="35" t="s">
        <v>27</v>
      </c>
      <c r="Q180" s="35" t="s">
        <v>217</v>
      </c>
    </row>
    <row r="181" spans="1:17" s="59" customFormat="1" ht="78.75" customHeight="1">
      <c r="A181" s="35">
        <v>16</v>
      </c>
      <c r="B181" s="35" t="s">
        <v>104</v>
      </c>
      <c r="C181" s="35" t="s">
        <v>648</v>
      </c>
      <c r="D181" s="35" t="s">
        <v>649</v>
      </c>
      <c r="E181" s="35" t="s">
        <v>54</v>
      </c>
      <c r="F181" s="35" t="s">
        <v>650</v>
      </c>
      <c r="G181" s="35" t="s">
        <v>27</v>
      </c>
      <c r="H181" s="35" t="s">
        <v>651</v>
      </c>
      <c r="I181" s="36">
        <v>73.78</v>
      </c>
      <c r="J181" s="36"/>
      <c r="K181" s="36"/>
      <c r="L181" s="36"/>
      <c r="M181" s="36"/>
      <c r="N181" s="36"/>
      <c r="O181" s="36">
        <v>73.78</v>
      </c>
      <c r="P181" s="35" t="s">
        <v>27</v>
      </c>
      <c r="Q181" s="35" t="s">
        <v>217</v>
      </c>
    </row>
    <row r="182" spans="1:17" s="60" customFormat="1" ht="81" customHeight="1">
      <c r="A182" s="35">
        <v>17</v>
      </c>
      <c r="B182" s="35" t="s">
        <v>104</v>
      </c>
      <c r="C182" s="35" t="s">
        <v>652</v>
      </c>
      <c r="D182" s="35" t="s">
        <v>653</v>
      </c>
      <c r="E182" s="35" t="s">
        <v>54</v>
      </c>
      <c r="F182" s="35" t="s">
        <v>654</v>
      </c>
      <c r="G182" s="35" t="s">
        <v>27</v>
      </c>
      <c r="H182" s="35" t="s">
        <v>416</v>
      </c>
      <c r="I182" s="36">
        <v>67.71</v>
      </c>
      <c r="J182" s="36"/>
      <c r="K182" s="36"/>
      <c r="L182" s="36"/>
      <c r="M182" s="36"/>
      <c r="N182" s="36"/>
      <c r="O182" s="36">
        <v>67.71</v>
      </c>
      <c r="P182" s="35" t="s">
        <v>27</v>
      </c>
      <c r="Q182" s="35" t="s">
        <v>217</v>
      </c>
    </row>
    <row r="183" spans="1:17" s="59" customFormat="1" ht="93.75" customHeight="1">
      <c r="A183" s="35">
        <v>18</v>
      </c>
      <c r="B183" s="35" t="s">
        <v>104</v>
      </c>
      <c r="C183" s="35" t="s">
        <v>655</v>
      </c>
      <c r="D183" s="35" t="s">
        <v>656</v>
      </c>
      <c r="E183" s="35" t="s">
        <v>54</v>
      </c>
      <c r="F183" s="35" t="s">
        <v>657</v>
      </c>
      <c r="G183" s="35" t="s">
        <v>27</v>
      </c>
      <c r="H183" s="35" t="s">
        <v>658</v>
      </c>
      <c r="I183" s="36">
        <v>95.25</v>
      </c>
      <c r="J183" s="36"/>
      <c r="K183" s="36"/>
      <c r="L183" s="36"/>
      <c r="M183" s="36"/>
      <c r="N183" s="36"/>
      <c r="O183" s="36">
        <v>95.25</v>
      </c>
      <c r="P183" s="35" t="s">
        <v>27</v>
      </c>
      <c r="Q183" s="35" t="s">
        <v>217</v>
      </c>
    </row>
    <row r="184" spans="1:17" s="59" customFormat="1" ht="78" customHeight="1">
      <c r="A184" s="35">
        <v>19</v>
      </c>
      <c r="B184" s="35" t="s">
        <v>104</v>
      </c>
      <c r="C184" s="35" t="s">
        <v>659</v>
      </c>
      <c r="D184" s="35" t="s">
        <v>660</v>
      </c>
      <c r="E184" s="35" t="s">
        <v>54</v>
      </c>
      <c r="F184" s="35" t="s">
        <v>661</v>
      </c>
      <c r="G184" s="35" t="s">
        <v>27</v>
      </c>
      <c r="H184" s="35" t="s">
        <v>662</v>
      </c>
      <c r="I184" s="36">
        <v>35.61</v>
      </c>
      <c r="J184" s="36"/>
      <c r="K184" s="36"/>
      <c r="L184" s="36"/>
      <c r="M184" s="36"/>
      <c r="N184" s="36"/>
      <c r="O184" s="36">
        <v>35.61</v>
      </c>
      <c r="P184" s="35" t="s">
        <v>27</v>
      </c>
      <c r="Q184" s="35" t="s">
        <v>217</v>
      </c>
    </row>
    <row r="185" spans="1:17" s="59" customFormat="1" ht="87" customHeight="1">
      <c r="A185" s="35">
        <v>20</v>
      </c>
      <c r="B185" s="35" t="s">
        <v>104</v>
      </c>
      <c r="C185" s="35" t="s">
        <v>663</v>
      </c>
      <c r="D185" s="35" t="s">
        <v>664</v>
      </c>
      <c r="E185" s="35" t="s">
        <v>54</v>
      </c>
      <c r="F185" s="35" t="s">
        <v>641</v>
      </c>
      <c r="G185" s="35" t="s">
        <v>27</v>
      </c>
      <c r="H185" s="35" t="s">
        <v>665</v>
      </c>
      <c r="I185" s="36">
        <v>233.4</v>
      </c>
      <c r="J185" s="36"/>
      <c r="K185" s="36"/>
      <c r="L185" s="36"/>
      <c r="M185" s="36"/>
      <c r="N185" s="36"/>
      <c r="O185" s="36">
        <v>233.4</v>
      </c>
      <c r="P185" s="35" t="s">
        <v>27</v>
      </c>
      <c r="Q185" s="35" t="s">
        <v>217</v>
      </c>
    </row>
    <row r="186" spans="1:17" s="59" customFormat="1" ht="39.75" customHeight="1">
      <c r="A186" s="66" t="s">
        <v>666</v>
      </c>
      <c r="B186" s="67"/>
      <c r="C186" s="67"/>
      <c r="D186" s="67"/>
      <c r="E186" s="67"/>
      <c r="F186" s="67"/>
      <c r="G186" s="67"/>
      <c r="H186" s="68"/>
      <c r="I186" s="49">
        <v>5676</v>
      </c>
      <c r="J186" s="49">
        <v>336</v>
      </c>
      <c r="K186" s="49">
        <v>336</v>
      </c>
      <c r="L186" s="49"/>
      <c r="M186" s="49"/>
      <c r="N186" s="49"/>
      <c r="O186" s="49">
        <v>5340</v>
      </c>
      <c r="P186" s="32"/>
      <c r="Q186" s="35"/>
    </row>
    <row r="187" spans="1:17" s="59" customFormat="1" ht="108" customHeight="1">
      <c r="A187" s="35">
        <v>1</v>
      </c>
      <c r="B187" s="35" t="s">
        <v>51</v>
      </c>
      <c r="C187" s="35" t="s">
        <v>667</v>
      </c>
      <c r="D187" s="35" t="s">
        <v>668</v>
      </c>
      <c r="E187" s="35" t="s">
        <v>54</v>
      </c>
      <c r="F187" s="35" t="s">
        <v>669</v>
      </c>
      <c r="G187" s="35" t="s">
        <v>28</v>
      </c>
      <c r="H187" s="35" t="s">
        <v>670</v>
      </c>
      <c r="I187" s="36">
        <v>290</v>
      </c>
      <c r="J187" s="36"/>
      <c r="K187" s="36"/>
      <c r="L187" s="36"/>
      <c r="M187" s="36"/>
      <c r="N187" s="36"/>
      <c r="O187" s="36">
        <v>290</v>
      </c>
      <c r="P187" s="35" t="s">
        <v>28</v>
      </c>
      <c r="Q187" s="35" t="s">
        <v>57</v>
      </c>
    </row>
    <row r="188" spans="1:17" s="59" customFormat="1" ht="79.5" customHeight="1">
      <c r="A188" s="35">
        <v>2</v>
      </c>
      <c r="B188" s="35" t="s">
        <v>51</v>
      </c>
      <c r="C188" s="35" t="s">
        <v>671</v>
      </c>
      <c r="D188" s="35" t="s">
        <v>672</v>
      </c>
      <c r="E188" s="35" t="s">
        <v>54</v>
      </c>
      <c r="F188" s="35" t="s">
        <v>673</v>
      </c>
      <c r="G188" s="35" t="s">
        <v>28</v>
      </c>
      <c r="H188" s="35" t="s">
        <v>18</v>
      </c>
      <c r="I188" s="36">
        <v>90</v>
      </c>
      <c r="J188" s="36"/>
      <c r="K188" s="36"/>
      <c r="L188" s="36"/>
      <c r="M188" s="36"/>
      <c r="N188" s="36"/>
      <c r="O188" s="36">
        <v>90</v>
      </c>
      <c r="P188" s="35" t="s">
        <v>28</v>
      </c>
      <c r="Q188" s="35" t="s">
        <v>57</v>
      </c>
    </row>
    <row r="189" spans="1:17" s="59" customFormat="1" ht="99.75" customHeight="1">
      <c r="A189" s="35">
        <v>3</v>
      </c>
      <c r="B189" s="35" t="s">
        <v>51</v>
      </c>
      <c r="C189" s="35" t="s">
        <v>674</v>
      </c>
      <c r="D189" s="35" t="s">
        <v>675</v>
      </c>
      <c r="E189" s="35" t="s">
        <v>54</v>
      </c>
      <c r="F189" s="35" t="s">
        <v>676</v>
      </c>
      <c r="G189" s="35" t="s">
        <v>28</v>
      </c>
      <c r="H189" s="35" t="s">
        <v>19</v>
      </c>
      <c r="I189" s="36">
        <v>40</v>
      </c>
      <c r="J189" s="36"/>
      <c r="K189" s="36"/>
      <c r="L189" s="36"/>
      <c r="M189" s="36"/>
      <c r="N189" s="36"/>
      <c r="O189" s="36">
        <v>40</v>
      </c>
      <c r="P189" s="35" t="s">
        <v>28</v>
      </c>
      <c r="Q189" s="35" t="s">
        <v>57</v>
      </c>
    </row>
    <row r="190" spans="1:17" s="59" customFormat="1" ht="90" customHeight="1">
      <c r="A190" s="35">
        <v>4</v>
      </c>
      <c r="B190" s="35" t="s">
        <v>51</v>
      </c>
      <c r="C190" s="35" t="s">
        <v>677</v>
      </c>
      <c r="D190" s="35" t="s">
        <v>678</v>
      </c>
      <c r="E190" s="35" t="s">
        <v>54</v>
      </c>
      <c r="F190" s="35" t="s">
        <v>679</v>
      </c>
      <c r="G190" s="35" t="s">
        <v>28</v>
      </c>
      <c r="H190" s="35" t="s">
        <v>14</v>
      </c>
      <c r="I190" s="36">
        <v>20</v>
      </c>
      <c r="J190" s="36"/>
      <c r="K190" s="36"/>
      <c r="L190" s="36"/>
      <c r="M190" s="36"/>
      <c r="N190" s="36"/>
      <c r="O190" s="36">
        <v>20</v>
      </c>
      <c r="P190" s="35" t="s">
        <v>28</v>
      </c>
      <c r="Q190" s="35" t="s">
        <v>57</v>
      </c>
    </row>
    <row r="191" spans="1:17" s="59" customFormat="1" ht="78.75" customHeight="1">
      <c r="A191" s="35">
        <v>5</v>
      </c>
      <c r="B191" s="35" t="s">
        <v>51</v>
      </c>
      <c r="C191" s="35" t="s">
        <v>680</v>
      </c>
      <c r="D191" s="35" t="s">
        <v>681</v>
      </c>
      <c r="E191" s="35" t="s">
        <v>54</v>
      </c>
      <c r="F191" s="35" t="s">
        <v>682</v>
      </c>
      <c r="G191" s="35" t="s">
        <v>28</v>
      </c>
      <c r="H191" s="35" t="s">
        <v>14</v>
      </c>
      <c r="I191" s="36">
        <v>20</v>
      </c>
      <c r="J191" s="36"/>
      <c r="K191" s="36"/>
      <c r="L191" s="36"/>
      <c r="M191" s="36"/>
      <c r="N191" s="36"/>
      <c r="O191" s="36">
        <v>20</v>
      </c>
      <c r="P191" s="35" t="s">
        <v>28</v>
      </c>
      <c r="Q191" s="35" t="s">
        <v>57</v>
      </c>
    </row>
    <row r="192" spans="1:17" s="59" customFormat="1" ht="117" customHeight="1">
      <c r="A192" s="35">
        <v>6</v>
      </c>
      <c r="B192" s="35" t="s">
        <v>51</v>
      </c>
      <c r="C192" s="35" t="s">
        <v>683</v>
      </c>
      <c r="D192" s="35" t="s">
        <v>684</v>
      </c>
      <c r="E192" s="35" t="s">
        <v>54</v>
      </c>
      <c r="F192" s="35" t="s">
        <v>685</v>
      </c>
      <c r="G192" s="35" t="s">
        <v>28</v>
      </c>
      <c r="H192" s="35" t="s">
        <v>14</v>
      </c>
      <c r="I192" s="36">
        <v>90</v>
      </c>
      <c r="J192" s="36"/>
      <c r="K192" s="36"/>
      <c r="L192" s="36"/>
      <c r="M192" s="36"/>
      <c r="N192" s="36"/>
      <c r="O192" s="36">
        <v>90</v>
      </c>
      <c r="P192" s="35" t="s">
        <v>28</v>
      </c>
      <c r="Q192" s="35" t="s">
        <v>57</v>
      </c>
    </row>
    <row r="193" spans="1:17" s="59" customFormat="1" ht="147.75" customHeight="1">
      <c r="A193" s="35">
        <v>7</v>
      </c>
      <c r="B193" s="35" t="s">
        <v>51</v>
      </c>
      <c r="C193" s="35" t="s">
        <v>686</v>
      </c>
      <c r="D193" s="35" t="s">
        <v>687</v>
      </c>
      <c r="E193" s="35" t="s">
        <v>54</v>
      </c>
      <c r="F193" s="35" t="s">
        <v>688</v>
      </c>
      <c r="G193" s="35" t="s">
        <v>28</v>
      </c>
      <c r="H193" s="35" t="s">
        <v>689</v>
      </c>
      <c r="I193" s="36">
        <v>50</v>
      </c>
      <c r="J193" s="36"/>
      <c r="K193" s="36"/>
      <c r="L193" s="36"/>
      <c r="M193" s="36"/>
      <c r="N193" s="36"/>
      <c r="O193" s="36">
        <v>50</v>
      </c>
      <c r="P193" s="35" t="s">
        <v>28</v>
      </c>
      <c r="Q193" s="35" t="s">
        <v>217</v>
      </c>
    </row>
    <row r="194" spans="1:17" s="59" customFormat="1" ht="72" customHeight="1">
      <c r="A194" s="35">
        <v>8</v>
      </c>
      <c r="B194" s="35" t="s">
        <v>51</v>
      </c>
      <c r="C194" s="35" t="s">
        <v>690</v>
      </c>
      <c r="D194" s="35" t="s">
        <v>691</v>
      </c>
      <c r="E194" s="35" t="s">
        <v>54</v>
      </c>
      <c r="F194" s="35" t="s">
        <v>692</v>
      </c>
      <c r="G194" s="35" t="s">
        <v>28</v>
      </c>
      <c r="H194" s="35" t="s">
        <v>693</v>
      </c>
      <c r="I194" s="36">
        <v>50</v>
      </c>
      <c r="J194" s="36"/>
      <c r="K194" s="36"/>
      <c r="L194" s="36"/>
      <c r="M194" s="36"/>
      <c r="N194" s="36"/>
      <c r="O194" s="36">
        <v>50</v>
      </c>
      <c r="P194" s="35" t="s">
        <v>28</v>
      </c>
      <c r="Q194" s="35" t="s">
        <v>217</v>
      </c>
    </row>
    <row r="195" spans="1:17" s="59" customFormat="1" ht="39.75" customHeight="1">
      <c r="A195" s="66" t="s">
        <v>694</v>
      </c>
      <c r="B195" s="67"/>
      <c r="C195" s="67"/>
      <c r="D195" s="67"/>
      <c r="E195" s="67"/>
      <c r="F195" s="67"/>
      <c r="G195" s="67"/>
      <c r="H195" s="68"/>
      <c r="I195" s="49">
        <v>650</v>
      </c>
      <c r="J195" s="49"/>
      <c r="K195" s="49"/>
      <c r="L195" s="49"/>
      <c r="M195" s="49"/>
      <c r="N195" s="49"/>
      <c r="O195" s="49">
        <v>650</v>
      </c>
      <c r="P195" s="32"/>
      <c r="Q195" s="35"/>
    </row>
    <row r="196" spans="1:17" s="59" customFormat="1" ht="231" customHeight="1">
      <c r="A196" s="35">
        <v>1</v>
      </c>
      <c r="B196" s="35" t="s">
        <v>51</v>
      </c>
      <c r="C196" s="35" t="s">
        <v>695</v>
      </c>
      <c r="D196" s="35" t="s">
        <v>696</v>
      </c>
      <c r="E196" s="35" t="s">
        <v>54</v>
      </c>
      <c r="F196" s="35" t="s">
        <v>697</v>
      </c>
      <c r="G196" s="35" t="s">
        <v>29</v>
      </c>
      <c r="H196" s="8" t="s">
        <v>698</v>
      </c>
      <c r="I196" s="36">
        <v>66</v>
      </c>
      <c r="J196" s="36"/>
      <c r="K196" s="36"/>
      <c r="L196" s="36"/>
      <c r="M196" s="36"/>
      <c r="N196" s="36"/>
      <c r="O196" s="36">
        <v>66</v>
      </c>
      <c r="P196" s="35" t="s">
        <v>29</v>
      </c>
      <c r="Q196" s="35" t="s">
        <v>57</v>
      </c>
    </row>
    <row r="197" spans="1:17" s="59" customFormat="1" ht="120.75" customHeight="1">
      <c r="A197" s="35">
        <v>2</v>
      </c>
      <c r="B197" s="35" t="s">
        <v>51</v>
      </c>
      <c r="C197" s="35" t="s">
        <v>699</v>
      </c>
      <c r="D197" s="35" t="s">
        <v>700</v>
      </c>
      <c r="E197" s="35" t="s">
        <v>54</v>
      </c>
      <c r="F197" s="35" t="s">
        <v>701</v>
      </c>
      <c r="G197" s="35" t="s">
        <v>29</v>
      </c>
      <c r="H197" s="79" t="s">
        <v>702</v>
      </c>
      <c r="I197" s="36">
        <v>25</v>
      </c>
      <c r="J197" s="36"/>
      <c r="K197" s="36"/>
      <c r="L197" s="36"/>
      <c r="M197" s="36"/>
      <c r="N197" s="36"/>
      <c r="O197" s="36">
        <v>25</v>
      </c>
      <c r="P197" s="35" t="s">
        <v>29</v>
      </c>
      <c r="Q197" s="35" t="s">
        <v>57</v>
      </c>
    </row>
    <row r="198" spans="1:17" s="60" customFormat="1" ht="213" customHeight="1">
      <c r="A198" s="35">
        <v>3</v>
      </c>
      <c r="B198" s="35" t="s">
        <v>51</v>
      </c>
      <c r="C198" s="35" t="s">
        <v>703</v>
      </c>
      <c r="D198" s="35" t="s">
        <v>704</v>
      </c>
      <c r="E198" s="35" t="s">
        <v>54</v>
      </c>
      <c r="F198" s="35" t="s">
        <v>705</v>
      </c>
      <c r="G198" s="35" t="s">
        <v>29</v>
      </c>
      <c r="H198" s="80" t="s">
        <v>706</v>
      </c>
      <c r="I198" s="36">
        <v>51</v>
      </c>
      <c r="J198" s="36"/>
      <c r="K198" s="36"/>
      <c r="L198" s="36"/>
      <c r="M198" s="36"/>
      <c r="N198" s="36"/>
      <c r="O198" s="36">
        <v>51</v>
      </c>
      <c r="P198" s="35" t="s">
        <v>29</v>
      </c>
      <c r="Q198" s="35" t="s">
        <v>57</v>
      </c>
    </row>
    <row r="199" spans="1:17" s="59" customFormat="1" ht="264.75" customHeight="1">
      <c r="A199" s="35">
        <v>4</v>
      </c>
      <c r="B199" s="35" t="s">
        <v>51</v>
      </c>
      <c r="C199" s="35" t="s">
        <v>707</v>
      </c>
      <c r="D199" s="35" t="s">
        <v>708</v>
      </c>
      <c r="E199" s="35" t="s">
        <v>54</v>
      </c>
      <c r="F199" s="35" t="s">
        <v>709</v>
      </c>
      <c r="G199" s="35" t="s">
        <v>29</v>
      </c>
      <c r="H199" s="80" t="s">
        <v>710</v>
      </c>
      <c r="I199" s="36">
        <v>108</v>
      </c>
      <c r="J199" s="36"/>
      <c r="K199" s="36"/>
      <c r="L199" s="36"/>
      <c r="M199" s="36"/>
      <c r="N199" s="36"/>
      <c r="O199" s="36">
        <v>108</v>
      </c>
      <c r="P199" s="35" t="s">
        <v>29</v>
      </c>
      <c r="Q199" s="35" t="s">
        <v>57</v>
      </c>
    </row>
    <row r="200" spans="1:17" s="59" customFormat="1" ht="99" customHeight="1">
      <c r="A200" s="35">
        <v>5</v>
      </c>
      <c r="B200" s="35" t="s">
        <v>112</v>
      </c>
      <c r="C200" s="35" t="s">
        <v>711</v>
      </c>
      <c r="D200" s="35" t="s">
        <v>712</v>
      </c>
      <c r="E200" s="35" t="s">
        <v>54</v>
      </c>
      <c r="F200" s="35" t="s">
        <v>713</v>
      </c>
      <c r="G200" s="35" t="s">
        <v>29</v>
      </c>
      <c r="H200" s="8" t="s">
        <v>142</v>
      </c>
      <c r="I200" s="36">
        <v>50</v>
      </c>
      <c r="J200" s="36">
        <v>50</v>
      </c>
      <c r="K200" s="36"/>
      <c r="L200" s="36"/>
      <c r="M200" s="36"/>
      <c r="N200" s="36">
        <v>50</v>
      </c>
      <c r="O200" s="36"/>
      <c r="P200" s="35" t="s">
        <v>29</v>
      </c>
      <c r="Q200" s="35" t="s">
        <v>217</v>
      </c>
    </row>
    <row r="201" spans="1:17" s="59" customFormat="1" ht="39.75" customHeight="1">
      <c r="A201" s="66" t="s">
        <v>714</v>
      </c>
      <c r="B201" s="67"/>
      <c r="C201" s="67"/>
      <c r="D201" s="67"/>
      <c r="E201" s="67"/>
      <c r="F201" s="67"/>
      <c r="G201" s="67"/>
      <c r="H201" s="68"/>
      <c r="I201" s="49">
        <v>300</v>
      </c>
      <c r="J201" s="49">
        <v>50</v>
      </c>
      <c r="K201" s="49"/>
      <c r="L201" s="49"/>
      <c r="M201" s="49"/>
      <c r="N201" s="49">
        <v>50</v>
      </c>
      <c r="O201" s="49">
        <v>250</v>
      </c>
      <c r="P201" s="32"/>
      <c r="Q201" s="35"/>
    </row>
    <row r="202" spans="1:17" s="59" customFormat="1" ht="93" customHeight="1">
      <c r="A202" s="35">
        <v>1</v>
      </c>
      <c r="B202" s="35" t="s">
        <v>104</v>
      </c>
      <c r="C202" s="35" t="s">
        <v>715</v>
      </c>
      <c r="D202" s="35" t="s">
        <v>716</v>
      </c>
      <c r="E202" s="35" t="s">
        <v>54</v>
      </c>
      <c r="F202" s="35" t="s">
        <v>717</v>
      </c>
      <c r="G202" s="35" t="s">
        <v>30</v>
      </c>
      <c r="H202" s="35" t="s">
        <v>89</v>
      </c>
      <c r="I202" s="36">
        <v>120</v>
      </c>
      <c r="J202" s="36">
        <v>120</v>
      </c>
      <c r="K202" s="36"/>
      <c r="L202" s="36"/>
      <c r="M202" s="36">
        <v>120</v>
      </c>
      <c r="N202" s="36"/>
      <c r="O202" s="36"/>
      <c r="P202" s="35" t="s">
        <v>30</v>
      </c>
      <c r="Q202" s="35" t="s">
        <v>57</v>
      </c>
    </row>
    <row r="203" spans="1:17" s="59" customFormat="1" ht="93" customHeight="1">
      <c r="A203" s="35">
        <v>2</v>
      </c>
      <c r="B203" s="35" t="s">
        <v>104</v>
      </c>
      <c r="C203" s="35" t="s">
        <v>718</v>
      </c>
      <c r="D203" s="35" t="s">
        <v>719</v>
      </c>
      <c r="E203" s="35" t="s">
        <v>54</v>
      </c>
      <c r="F203" s="35" t="s">
        <v>720</v>
      </c>
      <c r="G203" s="35" t="s">
        <v>30</v>
      </c>
      <c r="H203" s="35" t="s">
        <v>89</v>
      </c>
      <c r="I203" s="36">
        <v>120</v>
      </c>
      <c r="J203" s="36">
        <v>120</v>
      </c>
      <c r="K203" s="36"/>
      <c r="L203" s="36"/>
      <c r="M203" s="36">
        <v>120</v>
      </c>
      <c r="N203" s="36"/>
      <c r="O203" s="36"/>
      <c r="P203" s="35" t="s">
        <v>30</v>
      </c>
      <c r="Q203" s="35" t="s">
        <v>57</v>
      </c>
    </row>
    <row r="204" spans="1:17" s="59" customFormat="1" ht="96" customHeight="1">
      <c r="A204" s="35">
        <v>3</v>
      </c>
      <c r="B204" s="35" t="s">
        <v>104</v>
      </c>
      <c r="C204" s="35" t="s">
        <v>721</v>
      </c>
      <c r="D204" s="35" t="s">
        <v>722</v>
      </c>
      <c r="E204" s="35" t="s">
        <v>54</v>
      </c>
      <c r="F204" s="35" t="s">
        <v>723</v>
      </c>
      <c r="G204" s="35" t="s">
        <v>30</v>
      </c>
      <c r="H204" s="35" t="s">
        <v>469</v>
      </c>
      <c r="I204" s="36">
        <v>91</v>
      </c>
      <c r="J204" s="36">
        <v>91</v>
      </c>
      <c r="K204" s="36"/>
      <c r="L204" s="36"/>
      <c r="M204" s="36">
        <v>32</v>
      </c>
      <c r="N204" s="36">
        <v>59</v>
      </c>
      <c r="O204" s="36"/>
      <c r="P204" s="35" t="s">
        <v>30</v>
      </c>
      <c r="Q204" s="35" t="s">
        <v>724</v>
      </c>
    </row>
    <row r="205" spans="1:17" s="59" customFormat="1" ht="87" customHeight="1">
      <c r="A205" s="35">
        <v>4</v>
      </c>
      <c r="B205" s="35" t="s">
        <v>104</v>
      </c>
      <c r="C205" s="35" t="s">
        <v>725</v>
      </c>
      <c r="D205" s="35" t="s">
        <v>726</v>
      </c>
      <c r="E205" s="35" t="s">
        <v>54</v>
      </c>
      <c r="F205" s="35" t="s">
        <v>727</v>
      </c>
      <c r="G205" s="35" t="s">
        <v>30</v>
      </c>
      <c r="H205" s="35" t="s">
        <v>728</v>
      </c>
      <c r="I205" s="36">
        <v>30.67</v>
      </c>
      <c r="J205" s="36">
        <v>30.67</v>
      </c>
      <c r="K205" s="36"/>
      <c r="L205" s="36"/>
      <c r="M205" s="36"/>
      <c r="N205" s="36">
        <v>30.67</v>
      </c>
      <c r="O205" s="36"/>
      <c r="P205" s="35" t="s">
        <v>30</v>
      </c>
      <c r="Q205" s="35" t="s">
        <v>62</v>
      </c>
    </row>
    <row r="206" spans="1:17" s="59" customFormat="1" ht="85.5" customHeight="1">
      <c r="A206" s="35">
        <v>5</v>
      </c>
      <c r="B206" s="35" t="s">
        <v>104</v>
      </c>
      <c r="C206" s="35" t="s">
        <v>729</v>
      </c>
      <c r="D206" s="35" t="s">
        <v>730</v>
      </c>
      <c r="E206" s="35" t="s">
        <v>54</v>
      </c>
      <c r="F206" s="35" t="s">
        <v>731</v>
      </c>
      <c r="G206" s="35" t="s">
        <v>30</v>
      </c>
      <c r="H206" s="35" t="s">
        <v>693</v>
      </c>
      <c r="I206" s="36">
        <v>48.53</v>
      </c>
      <c r="J206" s="36">
        <v>48.53</v>
      </c>
      <c r="K206" s="36"/>
      <c r="L206" s="36"/>
      <c r="M206" s="36"/>
      <c r="N206" s="36">
        <v>48.53</v>
      </c>
      <c r="O206" s="36"/>
      <c r="P206" s="35" t="s">
        <v>30</v>
      </c>
      <c r="Q206" s="35" t="s">
        <v>62</v>
      </c>
    </row>
    <row r="207" spans="1:17" s="59" customFormat="1" ht="93" customHeight="1">
      <c r="A207" s="35">
        <v>6</v>
      </c>
      <c r="B207" s="35" t="s">
        <v>104</v>
      </c>
      <c r="C207" s="35" t="s">
        <v>732</v>
      </c>
      <c r="D207" s="35" t="s">
        <v>733</v>
      </c>
      <c r="E207" s="35" t="s">
        <v>54</v>
      </c>
      <c r="F207" s="35" t="s">
        <v>734</v>
      </c>
      <c r="G207" s="35" t="s">
        <v>30</v>
      </c>
      <c r="H207" s="35" t="s">
        <v>735</v>
      </c>
      <c r="I207" s="36">
        <v>30.42</v>
      </c>
      <c r="J207" s="36">
        <v>30.42</v>
      </c>
      <c r="K207" s="36"/>
      <c r="L207" s="36"/>
      <c r="M207" s="36"/>
      <c r="N207" s="36">
        <v>30.42</v>
      </c>
      <c r="O207" s="36"/>
      <c r="P207" s="35" t="s">
        <v>30</v>
      </c>
      <c r="Q207" s="35" t="s">
        <v>62</v>
      </c>
    </row>
    <row r="208" spans="1:17" s="59" customFormat="1" ht="91.5" customHeight="1">
      <c r="A208" s="35">
        <v>7</v>
      </c>
      <c r="B208" s="35" t="s">
        <v>104</v>
      </c>
      <c r="C208" s="35" t="s">
        <v>736</v>
      </c>
      <c r="D208" s="35" t="s">
        <v>737</v>
      </c>
      <c r="E208" s="35" t="s">
        <v>54</v>
      </c>
      <c r="F208" s="35" t="s">
        <v>738</v>
      </c>
      <c r="G208" s="35" t="s">
        <v>30</v>
      </c>
      <c r="H208" s="35" t="s">
        <v>739</v>
      </c>
      <c r="I208" s="36">
        <v>138.1</v>
      </c>
      <c r="J208" s="36">
        <v>138.1</v>
      </c>
      <c r="K208" s="36"/>
      <c r="L208" s="36"/>
      <c r="M208" s="36"/>
      <c r="N208" s="36">
        <v>138.1</v>
      </c>
      <c r="O208" s="36"/>
      <c r="P208" s="35" t="s">
        <v>30</v>
      </c>
      <c r="Q208" s="35" t="s">
        <v>62</v>
      </c>
    </row>
    <row r="209" spans="1:17" s="59" customFormat="1" ht="87" customHeight="1">
      <c r="A209" s="35">
        <v>8</v>
      </c>
      <c r="B209" s="35" t="s">
        <v>104</v>
      </c>
      <c r="C209" s="35" t="s">
        <v>740</v>
      </c>
      <c r="D209" s="35" t="s">
        <v>741</v>
      </c>
      <c r="E209" s="35" t="s">
        <v>54</v>
      </c>
      <c r="F209" s="35" t="s">
        <v>742</v>
      </c>
      <c r="G209" s="35" t="s">
        <v>30</v>
      </c>
      <c r="H209" s="35" t="s">
        <v>743</v>
      </c>
      <c r="I209" s="36">
        <v>128</v>
      </c>
      <c r="J209" s="36">
        <v>128</v>
      </c>
      <c r="K209" s="36"/>
      <c r="L209" s="36"/>
      <c r="M209" s="36">
        <v>128</v>
      </c>
      <c r="N209" s="36"/>
      <c r="O209" s="36"/>
      <c r="P209" s="35" t="s">
        <v>30</v>
      </c>
      <c r="Q209" s="35" t="s">
        <v>57</v>
      </c>
    </row>
    <row r="210" spans="1:17" s="59" customFormat="1" ht="90" customHeight="1">
      <c r="A210" s="35">
        <v>9</v>
      </c>
      <c r="B210" s="35" t="s">
        <v>104</v>
      </c>
      <c r="C210" s="35" t="s">
        <v>744</v>
      </c>
      <c r="D210" s="35" t="s">
        <v>745</v>
      </c>
      <c r="E210" s="35" t="s">
        <v>54</v>
      </c>
      <c r="F210" s="35" t="s">
        <v>746</v>
      </c>
      <c r="G210" s="35" t="s">
        <v>30</v>
      </c>
      <c r="H210" s="35" t="s">
        <v>747</v>
      </c>
      <c r="I210" s="36">
        <v>160</v>
      </c>
      <c r="J210" s="36">
        <v>160</v>
      </c>
      <c r="K210" s="36"/>
      <c r="L210" s="36">
        <v>160</v>
      </c>
      <c r="M210" s="36"/>
      <c r="N210" s="36"/>
      <c r="O210" s="36"/>
      <c r="P210" s="35" t="s">
        <v>30</v>
      </c>
      <c r="Q210" s="35" t="s">
        <v>66</v>
      </c>
    </row>
    <row r="211" spans="1:17" s="59" customFormat="1" ht="85.5" customHeight="1">
      <c r="A211" s="35">
        <v>10</v>
      </c>
      <c r="B211" s="35" t="s">
        <v>104</v>
      </c>
      <c r="C211" s="35" t="s">
        <v>748</v>
      </c>
      <c r="D211" s="35" t="s">
        <v>749</v>
      </c>
      <c r="E211" s="35" t="s">
        <v>54</v>
      </c>
      <c r="F211" s="35" t="s">
        <v>750</v>
      </c>
      <c r="G211" s="35" t="s">
        <v>30</v>
      </c>
      <c r="H211" s="35" t="s">
        <v>561</v>
      </c>
      <c r="I211" s="36">
        <v>175.2</v>
      </c>
      <c r="J211" s="36">
        <v>175.2</v>
      </c>
      <c r="K211" s="36"/>
      <c r="L211" s="36"/>
      <c r="M211" s="36"/>
      <c r="N211" s="36">
        <v>175.2</v>
      </c>
      <c r="O211" s="36"/>
      <c r="P211" s="35" t="s">
        <v>30</v>
      </c>
      <c r="Q211" s="35" t="s">
        <v>62</v>
      </c>
    </row>
    <row r="212" spans="1:17" s="59" customFormat="1" ht="85.5" customHeight="1">
      <c r="A212" s="35">
        <v>11</v>
      </c>
      <c r="B212" s="35" t="s">
        <v>104</v>
      </c>
      <c r="C212" s="35" t="s">
        <v>751</v>
      </c>
      <c r="D212" s="35" t="s">
        <v>752</v>
      </c>
      <c r="E212" s="35" t="s">
        <v>54</v>
      </c>
      <c r="F212" s="35" t="s">
        <v>753</v>
      </c>
      <c r="G212" s="35" t="s">
        <v>30</v>
      </c>
      <c r="H212" s="35" t="s">
        <v>561</v>
      </c>
      <c r="I212" s="36">
        <v>132.6</v>
      </c>
      <c r="J212" s="36">
        <v>132.6</v>
      </c>
      <c r="K212" s="36"/>
      <c r="L212" s="36"/>
      <c r="M212" s="36"/>
      <c r="N212" s="36">
        <v>132.6</v>
      </c>
      <c r="O212" s="36"/>
      <c r="P212" s="35" t="s">
        <v>30</v>
      </c>
      <c r="Q212" s="35" t="s">
        <v>62</v>
      </c>
    </row>
    <row r="213" spans="1:17" s="59" customFormat="1" ht="84" customHeight="1">
      <c r="A213" s="35">
        <v>12</v>
      </c>
      <c r="B213" s="35" t="s">
        <v>104</v>
      </c>
      <c r="C213" s="35" t="s">
        <v>754</v>
      </c>
      <c r="D213" s="35" t="s">
        <v>752</v>
      </c>
      <c r="E213" s="35" t="s">
        <v>54</v>
      </c>
      <c r="F213" s="35" t="s">
        <v>755</v>
      </c>
      <c r="G213" s="35" t="s">
        <v>30</v>
      </c>
      <c r="H213" s="35" t="s">
        <v>756</v>
      </c>
      <c r="I213" s="36">
        <v>124.79</v>
      </c>
      <c r="J213" s="36">
        <v>124.79</v>
      </c>
      <c r="K213" s="36"/>
      <c r="L213" s="36"/>
      <c r="M213" s="36"/>
      <c r="N213" s="36">
        <v>124.79</v>
      </c>
      <c r="O213" s="36"/>
      <c r="P213" s="35" t="s">
        <v>30</v>
      </c>
      <c r="Q213" s="35" t="s">
        <v>62</v>
      </c>
    </row>
    <row r="214" spans="1:17" s="59" customFormat="1" ht="90.75" customHeight="1">
      <c r="A214" s="35">
        <v>13</v>
      </c>
      <c r="B214" s="35" t="s">
        <v>104</v>
      </c>
      <c r="C214" s="35" t="s">
        <v>757</v>
      </c>
      <c r="D214" s="35" t="s">
        <v>758</v>
      </c>
      <c r="E214" s="35" t="s">
        <v>54</v>
      </c>
      <c r="F214" s="35" t="s">
        <v>759</v>
      </c>
      <c r="G214" s="35" t="s">
        <v>30</v>
      </c>
      <c r="H214" s="35" t="s">
        <v>756</v>
      </c>
      <c r="I214" s="36">
        <v>185.2</v>
      </c>
      <c r="J214" s="36">
        <v>185.2</v>
      </c>
      <c r="K214" s="36"/>
      <c r="L214" s="36"/>
      <c r="M214" s="36"/>
      <c r="N214" s="36">
        <v>185.2</v>
      </c>
      <c r="O214" s="36"/>
      <c r="P214" s="35" t="s">
        <v>30</v>
      </c>
      <c r="Q214" s="35" t="s">
        <v>62</v>
      </c>
    </row>
    <row r="215" spans="1:17" s="59" customFormat="1" ht="84.75" customHeight="1">
      <c r="A215" s="35">
        <v>14</v>
      </c>
      <c r="B215" s="35" t="s">
        <v>104</v>
      </c>
      <c r="C215" s="35" t="s">
        <v>760</v>
      </c>
      <c r="D215" s="35" t="s">
        <v>761</v>
      </c>
      <c r="E215" s="35" t="s">
        <v>54</v>
      </c>
      <c r="F215" s="35" t="s">
        <v>762</v>
      </c>
      <c r="G215" s="35" t="s">
        <v>30</v>
      </c>
      <c r="H215" s="35" t="s">
        <v>239</v>
      </c>
      <c r="I215" s="36">
        <v>71.3</v>
      </c>
      <c r="J215" s="36">
        <v>71.3</v>
      </c>
      <c r="K215" s="36"/>
      <c r="L215" s="36"/>
      <c r="M215" s="36"/>
      <c r="N215" s="36">
        <v>71.3</v>
      </c>
      <c r="O215" s="36"/>
      <c r="P215" s="35" t="s">
        <v>30</v>
      </c>
      <c r="Q215" s="35" t="s">
        <v>62</v>
      </c>
    </row>
    <row r="216" spans="1:17" s="59" customFormat="1" ht="90" customHeight="1">
      <c r="A216" s="35">
        <v>15</v>
      </c>
      <c r="B216" s="35" t="s">
        <v>104</v>
      </c>
      <c r="C216" s="35" t="s">
        <v>763</v>
      </c>
      <c r="D216" s="35" t="s">
        <v>764</v>
      </c>
      <c r="E216" s="35" t="s">
        <v>54</v>
      </c>
      <c r="F216" s="35" t="s">
        <v>765</v>
      </c>
      <c r="G216" s="35" t="s">
        <v>30</v>
      </c>
      <c r="H216" s="35" t="s">
        <v>766</v>
      </c>
      <c r="I216" s="36">
        <v>61.46</v>
      </c>
      <c r="J216" s="36">
        <v>61.46</v>
      </c>
      <c r="K216" s="36"/>
      <c r="L216" s="36"/>
      <c r="M216" s="36"/>
      <c r="N216" s="36">
        <v>61.46</v>
      </c>
      <c r="O216" s="36"/>
      <c r="P216" s="35" t="s">
        <v>30</v>
      </c>
      <c r="Q216" s="35" t="s">
        <v>62</v>
      </c>
    </row>
    <row r="217" spans="1:17" s="59" customFormat="1" ht="75" customHeight="1">
      <c r="A217" s="35">
        <v>16</v>
      </c>
      <c r="B217" s="35" t="s">
        <v>104</v>
      </c>
      <c r="C217" s="35" t="s">
        <v>767</v>
      </c>
      <c r="D217" s="35" t="s">
        <v>768</v>
      </c>
      <c r="E217" s="35" t="s">
        <v>54</v>
      </c>
      <c r="F217" s="35" t="s">
        <v>769</v>
      </c>
      <c r="G217" s="35" t="s">
        <v>30</v>
      </c>
      <c r="H217" s="35" t="s">
        <v>17</v>
      </c>
      <c r="I217" s="36">
        <v>20.66</v>
      </c>
      <c r="J217" s="36">
        <v>20.66</v>
      </c>
      <c r="K217" s="36"/>
      <c r="L217" s="36"/>
      <c r="M217" s="36"/>
      <c r="N217" s="36">
        <v>20.66</v>
      </c>
      <c r="O217" s="36"/>
      <c r="P217" s="35" t="s">
        <v>30</v>
      </c>
      <c r="Q217" s="35" t="s">
        <v>62</v>
      </c>
    </row>
    <row r="218" spans="1:17" s="59" customFormat="1" ht="87" customHeight="1">
      <c r="A218" s="35">
        <v>17</v>
      </c>
      <c r="B218" s="35" t="s">
        <v>104</v>
      </c>
      <c r="C218" s="35" t="s">
        <v>770</v>
      </c>
      <c r="D218" s="35" t="s">
        <v>771</v>
      </c>
      <c r="E218" s="35" t="s">
        <v>54</v>
      </c>
      <c r="F218" s="35" t="s">
        <v>772</v>
      </c>
      <c r="G218" s="35" t="s">
        <v>30</v>
      </c>
      <c r="H218" s="35" t="s">
        <v>17</v>
      </c>
      <c r="I218" s="36">
        <v>17.52</v>
      </c>
      <c r="J218" s="36">
        <v>17.52</v>
      </c>
      <c r="K218" s="36"/>
      <c r="L218" s="36"/>
      <c r="M218" s="36"/>
      <c r="N218" s="36">
        <v>17.52</v>
      </c>
      <c r="O218" s="36"/>
      <c r="P218" s="35" t="s">
        <v>30</v>
      </c>
      <c r="Q218" s="35" t="s">
        <v>62</v>
      </c>
    </row>
    <row r="219" spans="1:17" s="59" customFormat="1" ht="84.75" customHeight="1">
      <c r="A219" s="35">
        <v>18</v>
      </c>
      <c r="B219" s="35" t="s">
        <v>104</v>
      </c>
      <c r="C219" s="35" t="s">
        <v>773</v>
      </c>
      <c r="D219" s="35" t="s">
        <v>774</v>
      </c>
      <c r="E219" s="35" t="s">
        <v>54</v>
      </c>
      <c r="F219" s="35" t="s">
        <v>775</v>
      </c>
      <c r="G219" s="35" t="s">
        <v>30</v>
      </c>
      <c r="H219" s="35" t="s">
        <v>17</v>
      </c>
      <c r="I219" s="36">
        <v>30.7</v>
      </c>
      <c r="J219" s="36">
        <v>30.7</v>
      </c>
      <c r="K219" s="36"/>
      <c r="L219" s="36"/>
      <c r="M219" s="36"/>
      <c r="N219" s="36">
        <v>30.7</v>
      </c>
      <c r="O219" s="36"/>
      <c r="P219" s="35" t="s">
        <v>30</v>
      </c>
      <c r="Q219" s="35" t="s">
        <v>62</v>
      </c>
    </row>
    <row r="220" spans="1:17" s="59" customFormat="1" ht="84" customHeight="1">
      <c r="A220" s="35">
        <v>19</v>
      </c>
      <c r="B220" s="35" t="s">
        <v>104</v>
      </c>
      <c r="C220" s="35" t="s">
        <v>776</v>
      </c>
      <c r="D220" s="35" t="s">
        <v>777</v>
      </c>
      <c r="E220" s="35" t="s">
        <v>54</v>
      </c>
      <c r="F220" s="35" t="s">
        <v>778</v>
      </c>
      <c r="G220" s="35" t="s">
        <v>30</v>
      </c>
      <c r="H220" s="35" t="s">
        <v>374</v>
      </c>
      <c r="I220" s="36">
        <v>200</v>
      </c>
      <c r="J220" s="36">
        <v>200</v>
      </c>
      <c r="K220" s="36"/>
      <c r="L220" s="36"/>
      <c r="M220" s="36">
        <v>200</v>
      </c>
      <c r="N220" s="36"/>
      <c r="O220" s="36"/>
      <c r="P220" s="35" t="s">
        <v>30</v>
      </c>
      <c r="Q220" s="35" t="s">
        <v>57</v>
      </c>
    </row>
    <row r="221" spans="1:17" s="59" customFormat="1" ht="84" customHeight="1">
      <c r="A221" s="35">
        <v>20</v>
      </c>
      <c r="B221" s="35" t="s">
        <v>104</v>
      </c>
      <c r="C221" s="35" t="s">
        <v>779</v>
      </c>
      <c r="D221" s="35" t="s">
        <v>780</v>
      </c>
      <c r="E221" s="35" t="s">
        <v>54</v>
      </c>
      <c r="F221" s="35" t="s">
        <v>781</v>
      </c>
      <c r="G221" s="35" t="s">
        <v>30</v>
      </c>
      <c r="H221" s="35" t="s">
        <v>21</v>
      </c>
      <c r="I221" s="36">
        <v>117.16</v>
      </c>
      <c r="J221" s="36">
        <v>117.16</v>
      </c>
      <c r="K221" s="36"/>
      <c r="L221" s="36"/>
      <c r="M221" s="36"/>
      <c r="N221" s="36">
        <v>117.16</v>
      </c>
      <c r="O221" s="36"/>
      <c r="P221" s="35" t="s">
        <v>30</v>
      </c>
      <c r="Q221" s="35" t="s">
        <v>62</v>
      </c>
    </row>
    <row r="222" spans="1:17" s="59" customFormat="1" ht="90.75" customHeight="1">
      <c r="A222" s="35">
        <v>21</v>
      </c>
      <c r="B222" s="35" t="s">
        <v>104</v>
      </c>
      <c r="C222" s="35" t="s">
        <v>782</v>
      </c>
      <c r="D222" s="35" t="s">
        <v>783</v>
      </c>
      <c r="E222" s="35" t="s">
        <v>54</v>
      </c>
      <c r="F222" s="35" t="s">
        <v>784</v>
      </c>
      <c r="G222" s="35" t="s">
        <v>30</v>
      </c>
      <c r="H222" s="35" t="s">
        <v>21</v>
      </c>
      <c r="I222" s="36">
        <v>129.52</v>
      </c>
      <c r="J222" s="36">
        <v>129.52</v>
      </c>
      <c r="K222" s="36"/>
      <c r="L222" s="36"/>
      <c r="M222" s="36"/>
      <c r="N222" s="36">
        <v>129.52</v>
      </c>
      <c r="O222" s="36"/>
      <c r="P222" s="35" t="s">
        <v>30</v>
      </c>
      <c r="Q222" s="35" t="s">
        <v>62</v>
      </c>
    </row>
    <row r="223" spans="1:17" s="59" customFormat="1" ht="90" customHeight="1">
      <c r="A223" s="35">
        <v>22</v>
      </c>
      <c r="B223" s="35" t="s">
        <v>104</v>
      </c>
      <c r="C223" s="35" t="s">
        <v>785</v>
      </c>
      <c r="D223" s="35" t="s">
        <v>786</v>
      </c>
      <c r="E223" s="35" t="s">
        <v>54</v>
      </c>
      <c r="F223" s="35" t="s">
        <v>787</v>
      </c>
      <c r="G223" s="35" t="s">
        <v>30</v>
      </c>
      <c r="H223" s="35" t="s">
        <v>16</v>
      </c>
      <c r="I223" s="36">
        <v>248.6</v>
      </c>
      <c r="J223" s="36">
        <v>198.6</v>
      </c>
      <c r="K223" s="36"/>
      <c r="L223" s="36"/>
      <c r="M223" s="36">
        <v>150</v>
      </c>
      <c r="N223" s="36">
        <v>48.6</v>
      </c>
      <c r="O223" s="36">
        <v>50</v>
      </c>
      <c r="P223" s="35" t="s">
        <v>30</v>
      </c>
      <c r="Q223" s="35" t="s">
        <v>57</v>
      </c>
    </row>
    <row r="224" spans="1:17" s="59" customFormat="1" ht="87.75" customHeight="1">
      <c r="A224" s="35">
        <v>23</v>
      </c>
      <c r="B224" s="35" t="s">
        <v>104</v>
      </c>
      <c r="C224" s="35" t="s">
        <v>788</v>
      </c>
      <c r="D224" s="35" t="s">
        <v>789</v>
      </c>
      <c r="E224" s="35" t="s">
        <v>54</v>
      </c>
      <c r="F224" s="35" t="s">
        <v>790</v>
      </c>
      <c r="G224" s="35" t="s">
        <v>30</v>
      </c>
      <c r="H224" s="35" t="s">
        <v>16</v>
      </c>
      <c r="I224" s="36">
        <v>32.67</v>
      </c>
      <c r="J224" s="36">
        <v>32.67</v>
      </c>
      <c r="K224" s="36"/>
      <c r="L224" s="36"/>
      <c r="M224" s="36"/>
      <c r="N224" s="36">
        <v>32.67</v>
      </c>
      <c r="O224" s="36"/>
      <c r="P224" s="35" t="s">
        <v>30</v>
      </c>
      <c r="Q224" s="35" t="s">
        <v>62</v>
      </c>
    </row>
    <row r="225" spans="1:17" s="59" customFormat="1" ht="96.75" customHeight="1">
      <c r="A225" s="35">
        <v>24</v>
      </c>
      <c r="B225" s="35" t="s">
        <v>104</v>
      </c>
      <c r="C225" s="35" t="s">
        <v>791</v>
      </c>
      <c r="D225" s="35" t="s">
        <v>792</v>
      </c>
      <c r="E225" s="35" t="s">
        <v>54</v>
      </c>
      <c r="F225" s="35" t="s">
        <v>793</v>
      </c>
      <c r="G225" s="35" t="s">
        <v>30</v>
      </c>
      <c r="H225" s="35" t="s">
        <v>16</v>
      </c>
      <c r="I225" s="36">
        <v>95.93</v>
      </c>
      <c r="J225" s="36">
        <v>95.93</v>
      </c>
      <c r="K225" s="36"/>
      <c r="L225" s="36"/>
      <c r="M225" s="36"/>
      <c r="N225" s="36">
        <v>95.93</v>
      </c>
      <c r="O225" s="36"/>
      <c r="P225" s="35" t="s">
        <v>30</v>
      </c>
      <c r="Q225" s="35" t="s">
        <v>62</v>
      </c>
    </row>
    <row r="226" spans="1:17" s="59" customFormat="1" ht="90.75" customHeight="1">
      <c r="A226" s="35">
        <v>25</v>
      </c>
      <c r="B226" s="35" t="s">
        <v>104</v>
      </c>
      <c r="C226" s="35" t="s">
        <v>794</v>
      </c>
      <c r="D226" s="35" t="s">
        <v>795</v>
      </c>
      <c r="E226" s="35" t="s">
        <v>54</v>
      </c>
      <c r="F226" s="35" t="s">
        <v>796</v>
      </c>
      <c r="G226" s="35" t="s">
        <v>30</v>
      </c>
      <c r="H226" s="35" t="s">
        <v>797</v>
      </c>
      <c r="I226" s="36">
        <v>155.6</v>
      </c>
      <c r="J226" s="36">
        <v>155.6</v>
      </c>
      <c r="K226" s="36"/>
      <c r="L226" s="36"/>
      <c r="M226" s="36"/>
      <c r="N226" s="36">
        <v>155.6</v>
      </c>
      <c r="O226" s="36"/>
      <c r="P226" s="35" t="s">
        <v>30</v>
      </c>
      <c r="Q226" s="35" t="s">
        <v>62</v>
      </c>
    </row>
    <row r="227" spans="1:17" s="59" customFormat="1" ht="93" customHeight="1">
      <c r="A227" s="35">
        <v>26</v>
      </c>
      <c r="B227" s="35" t="s">
        <v>104</v>
      </c>
      <c r="C227" s="35" t="s">
        <v>798</v>
      </c>
      <c r="D227" s="35" t="s">
        <v>799</v>
      </c>
      <c r="E227" s="35" t="s">
        <v>54</v>
      </c>
      <c r="F227" s="35" t="s">
        <v>800</v>
      </c>
      <c r="G227" s="35" t="s">
        <v>30</v>
      </c>
      <c r="H227" s="35" t="s">
        <v>801</v>
      </c>
      <c r="I227" s="36">
        <v>98.37</v>
      </c>
      <c r="J227" s="36">
        <v>98.37</v>
      </c>
      <c r="K227" s="36"/>
      <c r="L227" s="36"/>
      <c r="M227" s="36"/>
      <c r="N227" s="36">
        <v>98.37</v>
      </c>
      <c r="O227" s="36"/>
      <c r="P227" s="35" t="s">
        <v>30</v>
      </c>
      <c r="Q227" s="35" t="s">
        <v>62</v>
      </c>
    </row>
    <row r="228" spans="1:17" s="59" customFormat="1" ht="39.75" customHeight="1">
      <c r="A228" s="66" t="s">
        <v>802</v>
      </c>
      <c r="B228" s="67"/>
      <c r="C228" s="67"/>
      <c r="D228" s="67"/>
      <c r="E228" s="67"/>
      <c r="F228" s="67"/>
      <c r="G228" s="67"/>
      <c r="H228" s="68"/>
      <c r="I228" s="49">
        <v>2764</v>
      </c>
      <c r="J228" s="49">
        <v>2714</v>
      </c>
      <c r="K228" s="49"/>
      <c r="L228" s="49">
        <v>160</v>
      </c>
      <c r="M228" s="49">
        <v>750</v>
      </c>
      <c r="N228" s="49">
        <v>1804</v>
      </c>
      <c r="O228" s="49">
        <v>50</v>
      </c>
      <c r="P228" s="32"/>
      <c r="Q228" s="35"/>
    </row>
    <row r="229" spans="1:17" s="59" customFormat="1" ht="66" customHeight="1">
      <c r="A229" s="35">
        <v>1</v>
      </c>
      <c r="B229" s="35" t="s">
        <v>104</v>
      </c>
      <c r="C229" s="35" t="s">
        <v>803</v>
      </c>
      <c r="D229" s="35" t="s">
        <v>804</v>
      </c>
      <c r="E229" s="35" t="s">
        <v>54</v>
      </c>
      <c r="F229" s="35" t="s">
        <v>805</v>
      </c>
      <c r="G229" s="35" t="s">
        <v>31</v>
      </c>
      <c r="H229" s="35" t="s">
        <v>239</v>
      </c>
      <c r="I229" s="36">
        <v>47</v>
      </c>
      <c r="J229" s="36"/>
      <c r="K229" s="36"/>
      <c r="L229" s="36"/>
      <c r="M229" s="36"/>
      <c r="N229" s="36"/>
      <c r="O229" s="36">
        <v>47</v>
      </c>
      <c r="P229" s="35" t="s">
        <v>31</v>
      </c>
      <c r="Q229" s="35" t="s">
        <v>57</v>
      </c>
    </row>
    <row r="230" spans="1:17" s="59" customFormat="1" ht="78" customHeight="1">
      <c r="A230" s="35">
        <v>2</v>
      </c>
      <c r="B230" s="35" t="s">
        <v>104</v>
      </c>
      <c r="C230" s="35" t="s">
        <v>806</v>
      </c>
      <c r="D230" s="35" t="s">
        <v>807</v>
      </c>
      <c r="E230" s="35" t="s">
        <v>54</v>
      </c>
      <c r="F230" s="35" t="s">
        <v>808</v>
      </c>
      <c r="G230" s="35" t="s">
        <v>31</v>
      </c>
      <c r="H230" s="35" t="s">
        <v>809</v>
      </c>
      <c r="I230" s="36">
        <v>23</v>
      </c>
      <c r="J230" s="36"/>
      <c r="K230" s="36"/>
      <c r="L230" s="36"/>
      <c r="M230" s="36"/>
      <c r="N230" s="36"/>
      <c r="O230" s="36">
        <v>23</v>
      </c>
      <c r="P230" s="35" t="s">
        <v>31</v>
      </c>
      <c r="Q230" s="35" t="s">
        <v>57</v>
      </c>
    </row>
    <row r="231" spans="1:17" s="59" customFormat="1" ht="76.5" customHeight="1">
      <c r="A231" s="35">
        <v>3</v>
      </c>
      <c r="B231" s="35" t="s">
        <v>104</v>
      </c>
      <c r="C231" s="35" t="s">
        <v>810</v>
      </c>
      <c r="D231" s="35" t="s">
        <v>811</v>
      </c>
      <c r="E231" s="35" t="s">
        <v>54</v>
      </c>
      <c r="F231" s="35" t="s">
        <v>812</v>
      </c>
      <c r="G231" s="35" t="s">
        <v>31</v>
      </c>
      <c r="H231" s="35" t="s">
        <v>145</v>
      </c>
      <c r="I231" s="36">
        <v>23</v>
      </c>
      <c r="J231" s="36"/>
      <c r="K231" s="36"/>
      <c r="L231" s="36"/>
      <c r="M231" s="36"/>
      <c r="N231" s="36"/>
      <c r="O231" s="36">
        <v>23</v>
      </c>
      <c r="P231" s="35" t="s">
        <v>31</v>
      </c>
      <c r="Q231" s="35" t="s">
        <v>57</v>
      </c>
    </row>
    <row r="232" spans="1:17" s="59" customFormat="1" ht="141" customHeight="1">
      <c r="A232" s="35">
        <v>4</v>
      </c>
      <c r="B232" s="35" t="s">
        <v>104</v>
      </c>
      <c r="C232" s="35" t="s">
        <v>813</v>
      </c>
      <c r="D232" s="35" t="s">
        <v>814</v>
      </c>
      <c r="E232" s="35" t="s">
        <v>54</v>
      </c>
      <c r="F232" s="35" t="s">
        <v>815</v>
      </c>
      <c r="G232" s="35" t="s">
        <v>31</v>
      </c>
      <c r="H232" s="35" t="s">
        <v>17</v>
      </c>
      <c r="I232" s="36">
        <v>65</v>
      </c>
      <c r="J232" s="36"/>
      <c r="K232" s="36"/>
      <c r="L232" s="36"/>
      <c r="M232" s="36"/>
      <c r="N232" s="36"/>
      <c r="O232" s="36">
        <v>65</v>
      </c>
      <c r="P232" s="35" t="s">
        <v>31</v>
      </c>
      <c r="Q232" s="35" t="s">
        <v>57</v>
      </c>
    </row>
    <row r="233" spans="1:17" s="59" customFormat="1" ht="64.5" customHeight="1">
      <c r="A233" s="35">
        <v>5</v>
      </c>
      <c r="B233" s="35" t="s">
        <v>104</v>
      </c>
      <c r="C233" s="35" t="s">
        <v>816</v>
      </c>
      <c r="D233" s="35" t="s">
        <v>817</v>
      </c>
      <c r="E233" s="35" t="s">
        <v>54</v>
      </c>
      <c r="F233" s="35" t="s">
        <v>818</v>
      </c>
      <c r="G233" s="35" t="s">
        <v>31</v>
      </c>
      <c r="H233" s="35" t="s">
        <v>18</v>
      </c>
      <c r="I233" s="36">
        <v>24</v>
      </c>
      <c r="J233" s="36"/>
      <c r="K233" s="36"/>
      <c r="L233" s="36"/>
      <c r="M233" s="36"/>
      <c r="N233" s="36"/>
      <c r="O233" s="36">
        <v>24</v>
      </c>
      <c r="P233" s="35" t="s">
        <v>31</v>
      </c>
      <c r="Q233" s="35" t="s">
        <v>217</v>
      </c>
    </row>
    <row r="234" spans="1:17" s="59" customFormat="1" ht="102" customHeight="1">
      <c r="A234" s="35">
        <v>6</v>
      </c>
      <c r="B234" s="35" t="s">
        <v>104</v>
      </c>
      <c r="C234" s="35" t="s">
        <v>819</v>
      </c>
      <c r="D234" s="35" t="s">
        <v>820</v>
      </c>
      <c r="E234" s="35" t="s">
        <v>54</v>
      </c>
      <c r="F234" s="35" t="s">
        <v>821</v>
      </c>
      <c r="G234" s="35" t="s">
        <v>31</v>
      </c>
      <c r="H234" s="35" t="s">
        <v>822</v>
      </c>
      <c r="I234" s="36">
        <v>175</v>
      </c>
      <c r="J234" s="36">
        <v>127</v>
      </c>
      <c r="K234" s="36"/>
      <c r="L234" s="36">
        <v>127</v>
      </c>
      <c r="M234" s="36"/>
      <c r="N234" s="36"/>
      <c r="O234" s="36">
        <v>48</v>
      </c>
      <c r="P234" s="35" t="s">
        <v>31</v>
      </c>
      <c r="Q234" s="35" t="s">
        <v>823</v>
      </c>
    </row>
    <row r="235" spans="1:17" s="59" customFormat="1" ht="72" customHeight="1">
      <c r="A235" s="35">
        <v>7</v>
      </c>
      <c r="B235" s="35" t="s">
        <v>104</v>
      </c>
      <c r="C235" s="35" t="s">
        <v>824</v>
      </c>
      <c r="D235" s="35" t="s">
        <v>825</v>
      </c>
      <c r="E235" s="35" t="s">
        <v>54</v>
      </c>
      <c r="F235" s="35" t="s">
        <v>826</v>
      </c>
      <c r="G235" s="35" t="s">
        <v>31</v>
      </c>
      <c r="H235" s="35" t="s">
        <v>133</v>
      </c>
      <c r="I235" s="36">
        <v>174.4</v>
      </c>
      <c r="J235" s="36"/>
      <c r="K235" s="36"/>
      <c r="L235" s="36"/>
      <c r="M235" s="36"/>
      <c r="N235" s="36"/>
      <c r="O235" s="36">
        <v>174.4</v>
      </c>
      <c r="P235" s="35" t="s">
        <v>31</v>
      </c>
      <c r="Q235" s="35" t="s">
        <v>57</v>
      </c>
    </row>
    <row r="236" spans="1:17" s="59" customFormat="1" ht="183" customHeight="1">
      <c r="A236" s="35">
        <v>8</v>
      </c>
      <c r="B236" s="35" t="s">
        <v>104</v>
      </c>
      <c r="C236" s="35" t="s">
        <v>827</v>
      </c>
      <c r="D236" s="35" t="s">
        <v>828</v>
      </c>
      <c r="E236" s="35" t="s">
        <v>54</v>
      </c>
      <c r="F236" s="35" t="s">
        <v>829</v>
      </c>
      <c r="G236" s="35" t="s">
        <v>31</v>
      </c>
      <c r="H236" s="35" t="s">
        <v>822</v>
      </c>
      <c r="I236" s="36">
        <v>1600</v>
      </c>
      <c r="J236" s="36"/>
      <c r="K236" s="36"/>
      <c r="L236" s="36"/>
      <c r="M236" s="36"/>
      <c r="N236" s="36"/>
      <c r="O236" s="36">
        <v>1600</v>
      </c>
      <c r="P236" s="35" t="s">
        <v>31</v>
      </c>
      <c r="Q236" s="35" t="s">
        <v>57</v>
      </c>
    </row>
    <row r="237" spans="1:17" s="59" customFormat="1" ht="174.75" customHeight="1">
      <c r="A237" s="35">
        <v>9</v>
      </c>
      <c r="B237" s="35" t="s">
        <v>104</v>
      </c>
      <c r="C237" s="35" t="s">
        <v>830</v>
      </c>
      <c r="D237" s="35" t="s">
        <v>831</v>
      </c>
      <c r="E237" s="35" t="s">
        <v>54</v>
      </c>
      <c r="F237" s="35" t="s">
        <v>832</v>
      </c>
      <c r="G237" s="35" t="s">
        <v>31</v>
      </c>
      <c r="H237" s="35" t="s">
        <v>14</v>
      </c>
      <c r="I237" s="36">
        <v>200</v>
      </c>
      <c r="J237" s="36"/>
      <c r="K237" s="36"/>
      <c r="L237" s="36"/>
      <c r="M237" s="36"/>
      <c r="N237" s="36"/>
      <c r="O237" s="36">
        <v>200</v>
      </c>
      <c r="P237" s="35" t="s">
        <v>31</v>
      </c>
      <c r="Q237" s="35" t="s">
        <v>217</v>
      </c>
    </row>
    <row r="238" spans="1:17" s="59" customFormat="1" ht="90" customHeight="1">
      <c r="A238" s="35">
        <v>10</v>
      </c>
      <c r="B238" s="35" t="s">
        <v>104</v>
      </c>
      <c r="C238" s="35" t="s">
        <v>833</v>
      </c>
      <c r="D238" s="35" t="s">
        <v>834</v>
      </c>
      <c r="E238" s="35" t="s">
        <v>54</v>
      </c>
      <c r="F238" s="35" t="s">
        <v>835</v>
      </c>
      <c r="G238" s="35" t="s">
        <v>31</v>
      </c>
      <c r="H238" s="35" t="s">
        <v>822</v>
      </c>
      <c r="I238" s="36">
        <v>800</v>
      </c>
      <c r="J238" s="36"/>
      <c r="K238" s="36"/>
      <c r="L238" s="36"/>
      <c r="M238" s="36"/>
      <c r="N238" s="36"/>
      <c r="O238" s="36">
        <v>800</v>
      </c>
      <c r="P238" s="35" t="s">
        <v>31</v>
      </c>
      <c r="Q238" s="35" t="s">
        <v>57</v>
      </c>
    </row>
    <row r="239" spans="1:17" s="59" customFormat="1" ht="76.5" customHeight="1">
      <c r="A239" s="35">
        <v>11</v>
      </c>
      <c r="B239" s="35" t="s">
        <v>104</v>
      </c>
      <c r="C239" s="35" t="s">
        <v>836</v>
      </c>
      <c r="D239" s="35" t="s">
        <v>837</v>
      </c>
      <c r="E239" s="35" t="s">
        <v>54</v>
      </c>
      <c r="F239" s="35" t="s">
        <v>838</v>
      </c>
      <c r="G239" s="35" t="s">
        <v>31</v>
      </c>
      <c r="H239" s="35" t="s">
        <v>822</v>
      </c>
      <c r="I239" s="36">
        <v>800</v>
      </c>
      <c r="J239" s="36"/>
      <c r="K239" s="36"/>
      <c r="L239" s="36"/>
      <c r="M239" s="36"/>
      <c r="N239" s="36"/>
      <c r="O239" s="36">
        <v>800</v>
      </c>
      <c r="P239" s="35" t="s">
        <v>31</v>
      </c>
      <c r="Q239" s="35" t="s">
        <v>57</v>
      </c>
    </row>
    <row r="240" spans="1:17" s="59" customFormat="1" ht="73.5" customHeight="1">
      <c r="A240" s="35">
        <v>12</v>
      </c>
      <c r="B240" s="35" t="s">
        <v>112</v>
      </c>
      <c r="C240" s="35" t="s">
        <v>839</v>
      </c>
      <c r="D240" s="35" t="s">
        <v>840</v>
      </c>
      <c r="E240" s="35" t="s">
        <v>54</v>
      </c>
      <c r="F240" s="35" t="s">
        <v>841</v>
      </c>
      <c r="G240" s="35" t="s">
        <v>31</v>
      </c>
      <c r="H240" s="35" t="s">
        <v>822</v>
      </c>
      <c r="I240" s="36">
        <v>63.6</v>
      </c>
      <c r="J240" s="36"/>
      <c r="K240" s="36"/>
      <c r="L240" s="36"/>
      <c r="M240" s="36"/>
      <c r="N240" s="36"/>
      <c r="O240" s="36">
        <v>63.6</v>
      </c>
      <c r="P240" s="35" t="s">
        <v>31</v>
      </c>
      <c r="Q240" s="35" t="s">
        <v>57</v>
      </c>
    </row>
    <row r="241" spans="1:17" s="59" customFormat="1" ht="87" customHeight="1">
      <c r="A241" s="35">
        <v>13</v>
      </c>
      <c r="B241" s="35" t="s">
        <v>112</v>
      </c>
      <c r="C241" s="35" t="s">
        <v>842</v>
      </c>
      <c r="D241" s="35" t="s">
        <v>843</v>
      </c>
      <c r="E241" s="35" t="s">
        <v>54</v>
      </c>
      <c r="F241" s="35" t="s">
        <v>844</v>
      </c>
      <c r="G241" s="35" t="s">
        <v>31</v>
      </c>
      <c r="H241" s="35" t="s">
        <v>822</v>
      </c>
      <c r="I241" s="36">
        <v>109</v>
      </c>
      <c r="J241" s="36">
        <v>109</v>
      </c>
      <c r="K241" s="36"/>
      <c r="L241" s="36">
        <v>109</v>
      </c>
      <c r="M241" s="36"/>
      <c r="N241" s="36"/>
      <c r="O241" s="36"/>
      <c r="P241" s="35" t="s">
        <v>31</v>
      </c>
      <c r="Q241" s="35" t="s">
        <v>845</v>
      </c>
    </row>
    <row r="242" spans="1:17" s="59" customFormat="1" ht="39.75" customHeight="1">
      <c r="A242" s="66" t="s">
        <v>846</v>
      </c>
      <c r="B242" s="67"/>
      <c r="C242" s="67"/>
      <c r="D242" s="67"/>
      <c r="E242" s="67"/>
      <c r="F242" s="67"/>
      <c r="G242" s="67"/>
      <c r="H242" s="68"/>
      <c r="I242" s="49">
        <v>4104</v>
      </c>
      <c r="J242" s="49">
        <v>236</v>
      </c>
      <c r="K242" s="49"/>
      <c r="L242" s="49">
        <v>236</v>
      </c>
      <c r="M242" s="49"/>
      <c r="N242" s="49"/>
      <c r="O242" s="49">
        <v>3868</v>
      </c>
      <c r="P242" s="32"/>
      <c r="Q242" s="35"/>
    </row>
    <row r="243" spans="1:17" s="59" customFormat="1" ht="408.75" customHeight="1">
      <c r="A243" s="35">
        <v>74</v>
      </c>
      <c r="B243" s="35" t="s">
        <v>104</v>
      </c>
      <c r="C243" s="35" t="s">
        <v>847</v>
      </c>
      <c r="D243" s="35" t="s">
        <v>848</v>
      </c>
      <c r="E243" s="35" t="s">
        <v>54</v>
      </c>
      <c r="F243" s="35" t="s">
        <v>849</v>
      </c>
      <c r="G243" s="35" t="s">
        <v>850</v>
      </c>
      <c r="H243" s="35" t="s">
        <v>851</v>
      </c>
      <c r="I243" s="36">
        <v>72.4</v>
      </c>
      <c r="J243" s="36"/>
      <c r="K243" s="36"/>
      <c r="L243" s="36"/>
      <c r="M243" s="36"/>
      <c r="N243" s="36"/>
      <c r="O243" s="36">
        <v>72.4</v>
      </c>
      <c r="P243" s="35" t="s">
        <v>31</v>
      </c>
      <c r="Q243" s="35" t="s">
        <v>57</v>
      </c>
    </row>
    <row r="244" spans="1:17" s="59" customFormat="1" ht="39.75" customHeight="1">
      <c r="A244" s="66" t="s">
        <v>852</v>
      </c>
      <c r="B244" s="67"/>
      <c r="C244" s="67"/>
      <c r="D244" s="67"/>
      <c r="E244" s="67"/>
      <c r="F244" s="67"/>
      <c r="G244" s="67"/>
      <c r="H244" s="68"/>
      <c r="I244" s="49">
        <v>72.4</v>
      </c>
      <c r="J244" s="49"/>
      <c r="K244" s="49"/>
      <c r="L244" s="49"/>
      <c r="M244" s="49"/>
      <c r="N244" s="49"/>
      <c r="O244" s="49">
        <v>72.4</v>
      </c>
      <c r="P244" s="32"/>
      <c r="Q244" s="35"/>
    </row>
    <row r="245" spans="1:17" s="59" customFormat="1" ht="78.75" customHeight="1">
      <c r="A245" s="35">
        <v>1</v>
      </c>
      <c r="B245" s="35" t="s">
        <v>112</v>
      </c>
      <c r="C245" s="35" t="s">
        <v>853</v>
      </c>
      <c r="D245" s="35" t="s">
        <v>854</v>
      </c>
      <c r="E245" s="35" t="s">
        <v>54</v>
      </c>
      <c r="F245" s="35" t="s">
        <v>855</v>
      </c>
      <c r="G245" s="35" t="s">
        <v>33</v>
      </c>
      <c r="H245" s="35" t="s">
        <v>583</v>
      </c>
      <c r="I245" s="36">
        <v>700</v>
      </c>
      <c r="J245" s="36">
        <v>700</v>
      </c>
      <c r="K245" s="36">
        <v>700</v>
      </c>
      <c r="L245" s="36"/>
      <c r="M245" s="36"/>
      <c r="N245" s="36"/>
      <c r="O245" s="36"/>
      <c r="P245" s="35" t="s">
        <v>26</v>
      </c>
      <c r="Q245" s="35" t="s">
        <v>66</v>
      </c>
    </row>
    <row r="246" spans="1:17" s="59" customFormat="1" ht="61.5" customHeight="1">
      <c r="A246" s="35">
        <v>2</v>
      </c>
      <c r="B246" s="35" t="s">
        <v>112</v>
      </c>
      <c r="C246" s="35" t="s">
        <v>856</v>
      </c>
      <c r="D246" s="35" t="s">
        <v>857</v>
      </c>
      <c r="E246" s="35" t="s">
        <v>54</v>
      </c>
      <c r="F246" s="35" t="s">
        <v>858</v>
      </c>
      <c r="G246" s="35" t="s">
        <v>33</v>
      </c>
      <c r="H246" s="35" t="s">
        <v>583</v>
      </c>
      <c r="I246" s="36">
        <v>50</v>
      </c>
      <c r="J246" s="36">
        <v>50</v>
      </c>
      <c r="K246" s="36"/>
      <c r="L246" s="36">
        <v>50</v>
      </c>
      <c r="M246" s="36"/>
      <c r="N246" s="36"/>
      <c r="O246" s="36"/>
      <c r="P246" s="35" t="s">
        <v>26</v>
      </c>
      <c r="Q246" s="35" t="s">
        <v>66</v>
      </c>
    </row>
    <row r="247" spans="1:17" s="59" customFormat="1" ht="64.5" customHeight="1">
      <c r="A247" s="35">
        <v>3</v>
      </c>
      <c r="B247" s="35" t="s">
        <v>112</v>
      </c>
      <c r="C247" s="35" t="s">
        <v>859</v>
      </c>
      <c r="D247" s="35" t="s">
        <v>860</v>
      </c>
      <c r="E247" s="35" t="s">
        <v>54</v>
      </c>
      <c r="F247" s="35" t="s">
        <v>861</v>
      </c>
      <c r="G247" s="35" t="s">
        <v>33</v>
      </c>
      <c r="H247" s="35" t="s">
        <v>583</v>
      </c>
      <c r="I247" s="36">
        <v>288</v>
      </c>
      <c r="J247" s="36">
        <v>288</v>
      </c>
      <c r="K247" s="36">
        <v>288</v>
      </c>
      <c r="L247" s="36"/>
      <c r="M247" s="36"/>
      <c r="N247" s="36"/>
      <c r="O247" s="36"/>
      <c r="P247" s="35" t="s">
        <v>26</v>
      </c>
      <c r="Q247" s="35" t="s">
        <v>66</v>
      </c>
    </row>
    <row r="248" spans="1:17" s="59" customFormat="1" ht="69.75" customHeight="1">
      <c r="A248" s="35">
        <v>4</v>
      </c>
      <c r="B248" s="35" t="s">
        <v>112</v>
      </c>
      <c r="C248" s="35" t="s">
        <v>862</v>
      </c>
      <c r="D248" s="35" t="s">
        <v>863</v>
      </c>
      <c r="E248" s="35" t="s">
        <v>54</v>
      </c>
      <c r="F248" s="35" t="s">
        <v>864</v>
      </c>
      <c r="G248" s="35" t="s">
        <v>33</v>
      </c>
      <c r="H248" s="35" t="s">
        <v>583</v>
      </c>
      <c r="I248" s="36">
        <v>116</v>
      </c>
      <c r="J248" s="36">
        <v>116</v>
      </c>
      <c r="K248" s="36">
        <v>116</v>
      </c>
      <c r="L248" s="36"/>
      <c r="M248" s="36"/>
      <c r="N248" s="36"/>
      <c r="O248" s="36"/>
      <c r="P248" s="35" t="s">
        <v>26</v>
      </c>
      <c r="Q248" s="35" t="s">
        <v>66</v>
      </c>
    </row>
    <row r="249" spans="1:17" s="59" customFormat="1" ht="72" customHeight="1">
      <c r="A249" s="35">
        <v>5</v>
      </c>
      <c r="B249" s="35" t="s">
        <v>112</v>
      </c>
      <c r="C249" s="35" t="s">
        <v>865</v>
      </c>
      <c r="D249" s="35" t="s">
        <v>866</v>
      </c>
      <c r="E249" s="35" t="s">
        <v>54</v>
      </c>
      <c r="F249" s="35" t="s">
        <v>867</v>
      </c>
      <c r="G249" s="35" t="s">
        <v>33</v>
      </c>
      <c r="H249" s="35" t="s">
        <v>583</v>
      </c>
      <c r="I249" s="36">
        <v>84</v>
      </c>
      <c r="J249" s="36">
        <v>84</v>
      </c>
      <c r="K249" s="36">
        <v>84</v>
      </c>
      <c r="L249" s="36"/>
      <c r="M249" s="36"/>
      <c r="N249" s="36"/>
      <c r="O249" s="36"/>
      <c r="P249" s="35" t="s">
        <v>26</v>
      </c>
      <c r="Q249" s="35" t="s">
        <v>96</v>
      </c>
    </row>
    <row r="250" spans="1:17" s="59" customFormat="1" ht="58.5" customHeight="1">
      <c r="A250" s="35">
        <v>6</v>
      </c>
      <c r="B250" s="35" t="s">
        <v>112</v>
      </c>
      <c r="C250" s="35" t="s">
        <v>868</v>
      </c>
      <c r="D250" s="35" t="s">
        <v>869</v>
      </c>
      <c r="E250" s="35" t="s">
        <v>54</v>
      </c>
      <c r="F250" s="35" t="s">
        <v>870</v>
      </c>
      <c r="G250" s="35" t="s">
        <v>33</v>
      </c>
      <c r="H250" s="35" t="s">
        <v>583</v>
      </c>
      <c r="I250" s="36">
        <v>336</v>
      </c>
      <c r="J250" s="36">
        <v>336</v>
      </c>
      <c r="K250" s="36">
        <v>336</v>
      </c>
      <c r="L250" s="36"/>
      <c r="M250" s="36"/>
      <c r="N250" s="36"/>
      <c r="O250" s="36"/>
      <c r="P250" s="35" t="s">
        <v>33</v>
      </c>
      <c r="Q250" s="35" t="s">
        <v>96</v>
      </c>
    </row>
    <row r="251" spans="1:17" s="59" customFormat="1" ht="81.75" customHeight="1">
      <c r="A251" s="35">
        <v>7</v>
      </c>
      <c r="B251" s="35" t="s">
        <v>112</v>
      </c>
      <c r="C251" s="35" t="s">
        <v>871</v>
      </c>
      <c r="D251" s="35" t="s">
        <v>872</v>
      </c>
      <c r="E251" s="35" t="s">
        <v>54</v>
      </c>
      <c r="F251" s="35" t="s">
        <v>873</v>
      </c>
      <c r="G251" s="35" t="s">
        <v>33</v>
      </c>
      <c r="H251" s="35" t="s">
        <v>583</v>
      </c>
      <c r="I251" s="36">
        <v>46.14</v>
      </c>
      <c r="J251" s="36"/>
      <c r="K251" s="36"/>
      <c r="L251" s="36"/>
      <c r="M251" s="36"/>
      <c r="N251" s="36"/>
      <c r="O251" s="36">
        <v>46.14</v>
      </c>
      <c r="P251" s="35" t="s">
        <v>33</v>
      </c>
      <c r="Q251" s="35" t="s">
        <v>217</v>
      </c>
    </row>
    <row r="252" spans="1:17" s="59" customFormat="1" ht="39.75" customHeight="1">
      <c r="A252" s="66" t="s">
        <v>874</v>
      </c>
      <c r="B252" s="67"/>
      <c r="C252" s="67"/>
      <c r="D252" s="67"/>
      <c r="E252" s="67"/>
      <c r="F252" s="67"/>
      <c r="G252" s="67"/>
      <c r="H252" s="68"/>
      <c r="I252" s="49">
        <v>1620.14</v>
      </c>
      <c r="J252" s="49">
        <v>1574</v>
      </c>
      <c r="K252" s="49">
        <v>1524</v>
      </c>
      <c r="L252" s="49">
        <v>50</v>
      </c>
      <c r="M252" s="49"/>
      <c r="N252" s="49"/>
      <c r="O252" s="49">
        <v>46.14</v>
      </c>
      <c r="P252" s="35"/>
      <c r="Q252" s="35"/>
    </row>
    <row r="253" spans="1:17" s="59" customFormat="1" ht="39.75" customHeight="1">
      <c r="A253" s="66" t="s">
        <v>35</v>
      </c>
      <c r="B253" s="67"/>
      <c r="C253" s="67"/>
      <c r="D253" s="67"/>
      <c r="E253" s="67"/>
      <c r="F253" s="67"/>
      <c r="G253" s="67"/>
      <c r="H253" s="68"/>
      <c r="I253" s="81">
        <v>30352.139</v>
      </c>
      <c r="J253" s="81">
        <v>19608</v>
      </c>
      <c r="K253" s="81">
        <v>11212</v>
      </c>
      <c r="L253" s="81">
        <v>4046</v>
      </c>
      <c r="M253" s="81">
        <v>750</v>
      </c>
      <c r="N253" s="81">
        <v>3600</v>
      </c>
      <c r="O253" s="81">
        <v>10744.14</v>
      </c>
      <c r="P253" s="35"/>
      <c r="Q253" s="35"/>
    </row>
    <row r="254" spans="9:15" s="59" customFormat="1" ht="39.75" customHeight="1">
      <c r="I254" s="61"/>
      <c r="J254" s="61"/>
      <c r="K254" s="61"/>
      <c r="L254" s="61"/>
      <c r="M254" s="61"/>
      <c r="N254" s="61"/>
      <c r="O254" s="61"/>
    </row>
    <row r="255" spans="9:15" s="59" customFormat="1" ht="39.75" customHeight="1">
      <c r="I255" s="61"/>
      <c r="J255" s="61"/>
      <c r="K255" s="61"/>
      <c r="L255" s="61"/>
      <c r="M255" s="61"/>
      <c r="N255" s="61"/>
      <c r="O255" s="61"/>
    </row>
    <row r="256" ht="39.75" customHeight="1"/>
    <row r="257" ht="39.75" customHeight="1"/>
    <row r="258" ht="39.75" customHeight="1"/>
    <row r="259" ht="39.75" customHeight="1"/>
    <row r="260" ht="39.75" customHeight="1"/>
    <row r="261" ht="39.75" customHeight="1"/>
    <row r="262" ht="39.75" customHeight="1"/>
    <row r="263" ht="39.75" customHeight="1"/>
    <row r="264" ht="39.75" customHeight="1"/>
  </sheetData>
  <sheetProtection/>
  <mergeCells count="35">
    <mergeCell ref="A1:C1"/>
    <mergeCell ref="A2:Q2"/>
    <mergeCell ref="I3:O3"/>
    <mergeCell ref="J4:N4"/>
    <mergeCell ref="A23:H23"/>
    <mergeCell ref="A41:H41"/>
    <mergeCell ref="A54:H54"/>
    <mergeCell ref="A67:H67"/>
    <mergeCell ref="A79:H79"/>
    <mergeCell ref="A94:H94"/>
    <mergeCell ref="A109:H109"/>
    <mergeCell ref="A121:H121"/>
    <mergeCell ref="A141:H141"/>
    <mergeCell ref="A160:H160"/>
    <mergeCell ref="A165:H165"/>
    <mergeCell ref="A186:H186"/>
    <mergeCell ref="A195:H195"/>
    <mergeCell ref="A201:H201"/>
    <mergeCell ref="A228:H228"/>
    <mergeCell ref="A242:H242"/>
    <mergeCell ref="A244:H244"/>
    <mergeCell ref="A252:H252"/>
    <mergeCell ref="A253:H253"/>
    <mergeCell ref="A3:A5"/>
    <mergeCell ref="B3:B5"/>
    <mergeCell ref="C3:C5"/>
    <mergeCell ref="D3:D5"/>
    <mergeCell ref="E3:E5"/>
    <mergeCell ref="F3:F5"/>
    <mergeCell ref="G3:G5"/>
    <mergeCell ref="H3:H5"/>
    <mergeCell ref="I4:I5"/>
    <mergeCell ref="O4:O5"/>
    <mergeCell ref="P3:P5"/>
    <mergeCell ref="Q3:Q5"/>
  </mergeCells>
  <printOptions/>
  <pageMargins left="0.3541666666666667" right="0.39305555555555555" top="0.39305555555555555" bottom="0.4722222222222222" header="0.15694444444444444" footer="0.15694444444444444"/>
  <pageSetup fitToHeight="0" fitToWidth="1" horizontalDpi="600" verticalDpi="600" orientation="landscape" paperSize="9" scale="72"/>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Q98"/>
  <sheetViews>
    <sheetView zoomScaleSheetLayoutView="100" workbookViewId="0" topLeftCell="A1">
      <pane ySplit="5" topLeftCell="A6" activePane="bottomLeft" state="frozen"/>
      <selection pane="bottomLeft" activeCell="A8" sqref="A8:H8"/>
    </sheetView>
  </sheetViews>
  <sheetFormatPr defaultColWidth="9.00390625" defaultRowHeight="15"/>
  <cols>
    <col min="1" max="1" width="4.421875" style="25" customWidth="1"/>
    <col min="2" max="2" width="7.57421875" style="25" customWidth="1"/>
    <col min="3" max="3" width="20.28125" style="26" customWidth="1"/>
    <col min="4" max="4" width="32.28125" style="25" customWidth="1"/>
    <col min="5" max="5" width="9.00390625" style="25" customWidth="1"/>
    <col min="6" max="6" width="27.421875" style="25" customWidth="1"/>
    <col min="7" max="7" width="9.00390625" style="25" customWidth="1"/>
    <col min="8" max="8" width="11.00390625" style="25" customWidth="1"/>
    <col min="9" max="15" width="10.57421875" style="27" customWidth="1"/>
    <col min="16" max="16" width="9.28125" style="25" customWidth="1"/>
    <col min="17" max="17" width="11.28125" style="25" customWidth="1"/>
    <col min="18" max="16384" width="9.00390625" style="25" customWidth="1"/>
  </cols>
  <sheetData>
    <row r="1" spans="1:17" s="21" customFormat="1" ht="22.5" customHeight="1">
      <c r="A1" s="28" t="s">
        <v>875</v>
      </c>
      <c r="B1" s="28"/>
      <c r="C1" s="28"/>
      <c r="D1" s="29"/>
      <c r="E1" s="30"/>
      <c r="F1" s="29"/>
      <c r="G1" s="29"/>
      <c r="H1" s="29"/>
      <c r="I1" s="30"/>
      <c r="J1" s="30"/>
      <c r="K1" s="30"/>
      <c r="L1" s="30"/>
      <c r="M1" s="30"/>
      <c r="N1" s="30"/>
      <c r="O1" s="30"/>
      <c r="P1" s="29"/>
      <c r="Q1" s="29"/>
    </row>
    <row r="2" spans="1:17" ht="42" customHeight="1">
      <c r="A2" s="31" t="s">
        <v>876</v>
      </c>
      <c r="B2" s="31"/>
      <c r="C2" s="31"/>
      <c r="D2" s="31"/>
      <c r="E2" s="31"/>
      <c r="F2" s="31"/>
      <c r="G2" s="31"/>
      <c r="H2" s="31"/>
      <c r="I2" s="48"/>
      <c r="J2" s="48"/>
      <c r="K2" s="48"/>
      <c r="L2" s="48"/>
      <c r="M2" s="48"/>
      <c r="N2" s="48"/>
      <c r="O2" s="48"/>
      <c r="P2" s="31"/>
      <c r="Q2" s="31"/>
    </row>
    <row r="3" spans="1:17" s="22" customFormat="1" ht="24.75" customHeight="1">
      <c r="A3" s="32" t="s">
        <v>38</v>
      </c>
      <c r="B3" s="32" t="s">
        <v>39</v>
      </c>
      <c r="C3" s="32" t="s">
        <v>40</v>
      </c>
      <c r="D3" s="32" t="s">
        <v>41</v>
      </c>
      <c r="E3" s="32" t="s">
        <v>42</v>
      </c>
      <c r="F3" s="32" t="s">
        <v>43</v>
      </c>
      <c r="G3" s="32" t="s">
        <v>44</v>
      </c>
      <c r="H3" s="32" t="s">
        <v>45</v>
      </c>
      <c r="I3" s="49" t="s">
        <v>46</v>
      </c>
      <c r="J3" s="49"/>
      <c r="K3" s="49"/>
      <c r="L3" s="49"/>
      <c r="M3" s="49"/>
      <c r="N3" s="49"/>
      <c r="O3" s="49"/>
      <c r="P3" s="50" t="s">
        <v>47</v>
      </c>
      <c r="Q3" s="50" t="s">
        <v>5</v>
      </c>
    </row>
    <row r="4" spans="1:17" s="22" customFormat="1" ht="24.75" customHeight="1">
      <c r="A4" s="32"/>
      <c r="B4" s="32"/>
      <c r="C4" s="32"/>
      <c r="D4" s="32"/>
      <c r="E4" s="32"/>
      <c r="F4" s="32"/>
      <c r="G4" s="32"/>
      <c r="H4" s="32"/>
      <c r="I4" s="49" t="s">
        <v>6</v>
      </c>
      <c r="J4" s="49" t="s">
        <v>49</v>
      </c>
      <c r="K4" s="49"/>
      <c r="L4" s="49"/>
      <c r="M4" s="49"/>
      <c r="N4" s="49"/>
      <c r="O4" s="49" t="s">
        <v>877</v>
      </c>
      <c r="P4" s="51"/>
      <c r="Q4" s="51"/>
    </row>
    <row r="5" spans="1:17" s="22" customFormat="1" ht="24.75" customHeight="1">
      <c r="A5" s="32"/>
      <c r="B5" s="32"/>
      <c r="C5" s="32"/>
      <c r="D5" s="32"/>
      <c r="E5" s="32"/>
      <c r="F5" s="32"/>
      <c r="G5" s="32"/>
      <c r="H5" s="32"/>
      <c r="I5" s="49"/>
      <c r="J5" s="49" t="s">
        <v>9</v>
      </c>
      <c r="K5" s="49" t="s">
        <v>10</v>
      </c>
      <c r="L5" s="49" t="s">
        <v>11</v>
      </c>
      <c r="M5" s="49" t="s">
        <v>12</v>
      </c>
      <c r="N5" s="49" t="s">
        <v>13</v>
      </c>
      <c r="O5" s="49"/>
      <c r="P5" s="52"/>
      <c r="Q5" s="52"/>
    </row>
    <row r="6" spans="1:17" s="23" customFormat="1" ht="102" customHeight="1">
      <c r="A6" s="33">
        <v>1</v>
      </c>
      <c r="B6" s="34" t="s">
        <v>51</v>
      </c>
      <c r="C6" s="35" t="s">
        <v>84</v>
      </c>
      <c r="D6" s="35" t="s">
        <v>878</v>
      </c>
      <c r="E6" s="35" t="s">
        <v>54</v>
      </c>
      <c r="F6" s="35" t="s">
        <v>879</v>
      </c>
      <c r="G6" s="36" t="s">
        <v>14</v>
      </c>
      <c r="H6" s="36" t="s">
        <v>80</v>
      </c>
      <c r="I6" s="36">
        <v>-20</v>
      </c>
      <c r="J6" s="36">
        <v>-20</v>
      </c>
      <c r="K6" s="36">
        <v>-20</v>
      </c>
      <c r="L6" s="36"/>
      <c r="M6" s="36"/>
      <c r="N6" s="36"/>
      <c r="O6" s="36"/>
      <c r="P6" s="36"/>
      <c r="Q6" s="36" t="s">
        <v>880</v>
      </c>
    </row>
    <row r="7" spans="1:17" s="23" customFormat="1" ht="126.75" customHeight="1">
      <c r="A7" s="33">
        <v>2</v>
      </c>
      <c r="B7" s="35" t="s">
        <v>51</v>
      </c>
      <c r="C7" s="35" t="s">
        <v>87</v>
      </c>
      <c r="D7" s="35" t="s">
        <v>881</v>
      </c>
      <c r="E7" s="35" t="s">
        <v>54</v>
      </c>
      <c r="F7" s="35" t="s">
        <v>879</v>
      </c>
      <c r="G7" s="35" t="s">
        <v>14</v>
      </c>
      <c r="H7" s="35" t="s">
        <v>89</v>
      </c>
      <c r="I7" s="36">
        <v>20</v>
      </c>
      <c r="J7" s="36">
        <v>20</v>
      </c>
      <c r="K7" s="36"/>
      <c r="L7" s="36">
        <v>20</v>
      </c>
      <c r="M7" s="36"/>
      <c r="N7" s="36"/>
      <c r="O7" s="36"/>
      <c r="P7" s="35" t="s">
        <v>26</v>
      </c>
      <c r="Q7" s="35" t="s">
        <v>882</v>
      </c>
    </row>
    <row r="8" spans="1:17" s="23" customFormat="1" ht="24.75" customHeight="1">
      <c r="A8" s="37" t="s">
        <v>116</v>
      </c>
      <c r="B8" s="38"/>
      <c r="C8" s="35"/>
      <c r="D8" s="38"/>
      <c r="E8" s="38"/>
      <c r="F8" s="38"/>
      <c r="G8" s="38"/>
      <c r="H8" s="38"/>
      <c r="I8" s="53">
        <v>0</v>
      </c>
      <c r="J8" s="53">
        <v>0</v>
      </c>
      <c r="K8" s="53">
        <v>-20</v>
      </c>
      <c r="L8" s="53">
        <v>20</v>
      </c>
      <c r="M8" s="53"/>
      <c r="N8" s="53"/>
      <c r="O8" s="53"/>
      <c r="P8" s="38"/>
      <c r="Q8" s="38"/>
    </row>
    <row r="9" spans="1:17" s="23" customFormat="1" ht="60" customHeight="1">
      <c r="A9" s="35">
        <v>3</v>
      </c>
      <c r="B9" s="35" t="s">
        <v>104</v>
      </c>
      <c r="C9" s="35" t="s">
        <v>214</v>
      </c>
      <c r="D9" s="35" t="s">
        <v>883</v>
      </c>
      <c r="E9" s="35" t="s">
        <v>54</v>
      </c>
      <c r="F9" s="35" t="s">
        <v>884</v>
      </c>
      <c r="G9" s="35" t="s">
        <v>17</v>
      </c>
      <c r="H9" s="35" t="s">
        <v>191</v>
      </c>
      <c r="I9" s="36">
        <v>30</v>
      </c>
      <c r="J9" s="36"/>
      <c r="K9" s="36"/>
      <c r="L9" s="36"/>
      <c r="M9" s="36"/>
      <c r="N9" s="36"/>
      <c r="O9" s="36">
        <v>30</v>
      </c>
      <c r="P9" s="35"/>
      <c r="Q9" s="35" t="s">
        <v>217</v>
      </c>
    </row>
    <row r="10" spans="1:17" s="23" customFormat="1" ht="24.75" customHeight="1">
      <c r="A10" s="34" t="s">
        <v>227</v>
      </c>
      <c r="B10" s="33"/>
      <c r="C10" s="39"/>
      <c r="D10" s="33"/>
      <c r="E10" s="33"/>
      <c r="F10" s="33"/>
      <c r="G10" s="33"/>
      <c r="H10" s="33"/>
      <c r="I10" s="54">
        <v>30</v>
      </c>
      <c r="J10" s="54"/>
      <c r="K10" s="54"/>
      <c r="L10" s="54"/>
      <c r="M10" s="54"/>
      <c r="N10" s="54"/>
      <c r="O10" s="54">
        <v>30</v>
      </c>
      <c r="P10" s="33"/>
      <c r="Q10" s="33"/>
    </row>
    <row r="11" spans="1:17" s="23" customFormat="1" ht="60" customHeight="1">
      <c r="A11" s="35">
        <v>4</v>
      </c>
      <c r="B11" s="35" t="s">
        <v>51</v>
      </c>
      <c r="C11" s="35" t="s">
        <v>246</v>
      </c>
      <c r="D11" s="35" t="s">
        <v>885</v>
      </c>
      <c r="E11" s="35" t="s">
        <v>54</v>
      </c>
      <c r="F11" s="35" t="s">
        <v>886</v>
      </c>
      <c r="G11" s="35" t="s">
        <v>18</v>
      </c>
      <c r="H11" s="35" t="s">
        <v>249</v>
      </c>
      <c r="I11" s="36">
        <v>35</v>
      </c>
      <c r="J11" s="36">
        <v>35</v>
      </c>
      <c r="K11" s="36"/>
      <c r="L11" s="36">
        <v>35</v>
      </c>
      <c r="M11" s="36"/>
      <c r="N11" s="36"/>
      <c r="O11" s="36"/>
      <c r="P11" s="35"/>
      <c r="Q11" s="35" t="s">
        <v>217</v>
      </c>
    </row>
    <row r="12" spans="1:17" s="23" customFormat="1" ht="60" customHeight="1">
      <c r="A12" s="35">
        <v>5</v>
      </c>
      <c r="B12" s="35" t="s">
        <v>51</v>
      </c>
      <c r="C12" s="35" t="s">
        <v>250</v>
      </c>
      <c r="D12" s="35" t="s">
        <v>887</v>
      </c>
      <c r="E12" s="35" t="s">
        <v>54</v>
      </c>
      <c r="F12" s="35" t="s">
        <v>888</v>
      </c>
      <c r="G12" s="35" t="s">
        <v>18</v>
      </c>
      <c r="H12" s="35" t="s">
        <v>239</v>
      </c>
      <c r="I12" s="36">
        <v>50</v>
      </c>
      <c r="J12" s="36">
        <v>50</v>
      </c>
      <c r="K12" s="36"/>
      <c r="L12" s="36">
        <v>50</v>
      </c>
      <c r="M12" s="36"/>
      <c r="N12" s="36"/>
      <c r="O12" s="36"/>
      <c r="P12" s="35"/>
      <c r="Q12" s="35" t="s">
        <v>217</v>
      </c>
    </row>
    <row r="13" spans="1:17" s="23" customFormat="1" ht="91.5" customHeight="1">
      <c r="A13" s="35">
        <v>6</v>
      </c>
      <c r="B13" s="35" t="s">
        <v>51</v>
      </c>
      <c r="C13" s="35" t="s">
        <v>232</v>
      </c>
      <c r="D13" s="35" t="s">
        <v>233</v>
      </c>
      <c r="E13" s="35" t="s">
        <v>54</v>
      </c>
      <c r="F13" s="35" t="s">
        <v>889</v>
      </c>
      <c r="G13" s="35" t="s">
        <v>18</v>
      </c>
      <c r="H13" s="35" t="s">
        <v>235</v>
      </c>
      <c r="I13" s="36">
        <v>-1.06</v>
      </c>
      <c r="J13" s="36">
        <v>-1.06</v>
      </c>
      <c r="K13" s="36">
        <v>-1.06</v>
      </c>
      <c r="L13" s="36"/>
      <c r="M13" s="36"/>
      <c r="N13" s="36"/>
      <c r="O13" s="36"/>
      <c r="P13" s="35"/>
      <c r="Q13" s="35" t="s">
        <v>890</v>
      </c>
    </row>
    <row r="14" spans="1:17" s="23" customFormat="1" ht="75" customHeight="1">
      <c r="A14" s="35">
        <v>7</v>
      </c>
      <c r="B14" s="35" t="s">
        <v>51</v>
      </c>
      <c r="C14" s="35" t="s">
        <v>236</v>
      </c>
      <c r="D14" s="35" t="s">
        <v>237</v>
      </c>
      <c r="E14" s="35" t="s">
        <v>54</v>
      </c>
      <c r="F14" s="35" t="s">
        <v>238</v>
      </c>
      <c r="G14" s="35" t="s">
        <v>18</v>
      </c>
      <c r="H14" s="35" t="s">
        <v>239</v>
      </c>
      <c r="I14" s="36">
        <v>-0.68</v>
      </c>
      <c r="J14" s="36">
        <v>-0.68</v>
      </c>
      <c r="K14" s="36">
        <v>-0.68</v>
      </c>
      <c r="L14" s="36"/>
      <c r="M14" s="36"/>
      <c r="N14" s="36"/>
      <c r="O14" s="36"/>
      <c r="P14" s="35"/>
      <c r="Q14" s="35" t="s">
        <v>891</v>
      </c>
    </row>
    <row r="15" spans="1:17" s="23" customFormat="1" ht="105" customHeight="1">
      <c r="A15" s="35">
        <v>8</v>
      </c>
      <c r="B15" s="35" t="s">
        <v>51</v>
      </c>
      <c r="C15" s="35" t="s">
        <v>892</v>
      </c>
      <c r="D15" s="35" t="s">
        <v>893</v>
      </c>
      <c r="E15" s="35" t="s">
        <v>54</v>
      </c>
      <c r="F15" s="35" t="s">
        <v>894</v>
      </c>
      <c r="G15" s="35" t="s">
        <v>18</v>
      </c>
      <c r="H15" s="35" t="s">
        <v>239</v>
      </c>
      <c r="I15" s="36">
        <v>17.06</v>
      </c>
      <c r="J15" s="36">
        <v>17.06</v>
      </c>
      <c r="K15" s="36">
        <v>1.74</v>
      </c>
      <c r="L15" s="36">
        <v>15</v>
      </c>
      <c r="M15" s="36"/>
      <c r="N15" s="36">
        <v>0.32</v>
      </c>
      <c r="O15" s="36"/>
      <c r="P15" s="35"/>
      <c r="Q15" s="35" t="s">
        <v>895</v>
      </c>
    </row>
    <row r="16" spans="1:17" s="23" customFormat="1" ht="126.75" customHeight="1">
      <c r="A16" s="35">
        <v>9</v>
      </c>
      <c r="B16" s="35" t="s">
        <v>112</v>
      </c>
      <c r="C16" s="35" t="s">
        <v>261</v>
      </c>
      <c r="D16" s="35" t="s">
        <v>896</v>
      </c>
      <c r="E16" s="35" t="s">
        <v>54</v>
      </c>
      <c r="F16" s="35" t="s">
        <v>897</v>
      </c>
      <c r="G16" s="35" t="s">
        <v>18</v>
      </c>
      <c r="H16" s="35" t="s">
        <v>239</v>
      </c>
      <c r="I16" s="36">
        <v>-0.32</v>
      </c>
      <c r="J16" s="36">
        <v>-0.32</v>
      </c>
      <c r="K16" s="36"/>
      <c r="L16" s="36"/>
      <c r="M16" s="36"/>
      <c r="N16" s="36">
        <v>-0.32</v>
      </c>
      <c r="O16" s="36"/>
      <c r="P16" s="35"/>
      <c r="Q16" s="35" t="s">
        <v>898</v>
      </c>
    </row>
    <row r="17" spans="1:17" s="23" customFormat="1" ht="114" customHeight="1">
      <c r="A17" s="35">
        <v>10</v>
      </c>
      <c r="B17" s="40" t="s">
        <v>51</v>
      </c>
      <c r="C17" s="35" t="s">
        <v>899</v>
      </c>
      <c r="D17" s="35" t="s">
        <v>900</v>
      </c>
      <c r="E17" s="41" t="s">
        <v>901</v>
      </c>
      <c r="F17" s="35" t="s">
        <v>902</v>
      </c>
      <c r="G17" s="35" t="s">
        <v>18</v>
      </c>
      <c r="H17" s="37" t="s">
        <v>239</v>
      </c>
      <c r="I17" s="36">
        <v>-100</v>
      </c>
      <c r="J17" s="36">
        <v>-100</v>
      </c>
      <c r="K17" s="36"/>
      <c r="L17" s="36">
        <v>-100</v>
      </c>
      <c r="M17" s="36"/>
      <c r="N17" s="36"/>
      <c r="O17" s="36"/>
      <c r="P17" s="35"/>
      <c r="Q17" s="35" t="s">
        <v>903</v>
      </c>
    </row>
    <row r="18" spans="1:17" s="23" customFormat="1" ht="24.75" customHeight="1">
      <c r="A18" s="34" t="s">
        <v>267</v>
      </c>
      <c r="B18" s="33"/>
      <c r="C18" s="39"/>
      <c r="D18" s="33"/>
      <c r="E18" s="33"/>
      <c r="F18" s="33"/>
      <c r="G18" s="33"/>
      <c r="H18" s="33"/>
      <c r="I18" s="54">
        <v>0</v>
      </c>
      <c r="J18" s="54">
        <v>0</v>
      </c>
      <c r="K18" s="54">
        <v>0</v>
      </c>
      <c r="L18" s="54">
        <v>0</v>
      </c>
      <c r="M18" s="54"/>
      <c r="N18" s="54">
        <v>0</v>
      </c>
      <c r="O18" s="54"/>
      <c r="P18" s="33"/>
      <c r="Q18" s="33"/>
    </row>
    <row r="19" spans="1:17" s="23" customFormat="1" ht="79.5" customHeight="1">
      <c r="A19" s="33">
        <v>11</v>
      </c>
      <c r="B19" s="35" t="s">
        <v>51</v>
      </c>
      <c r="C19" s="35" t="s">
        <v>309</v>
      </c>
      <c r="D19" s="35" t="s">
        <v>310</v>
      </c>
      <c r="E19" s="35" t="s">
        <v>54</v>
      </c>
      <c r="F19" s="35" t="s">
        <v>311</v>
      </c>
      <c r="G19" s="34" t="s">
        <v>20</v>
      </c>
      <c r="H19" s="35" t="s">
        <v>312</v>
      </c>
      <c r="I19" s="54">
        <v>-20</v>
      </c>
      <c r="J19" s="54">
        <v>-20</v>
      </c>
      <c r="K19" s="54">
        <v>-20</v>
      </c>
      <c r="L19" s="54"/>
      <c r="M19" s="54"/>
      <c r="N19" s="54"/>
      <c r="O19" s="54"/>
      <c r="P19" s="33"/>
      <c r="Q19" s="34" t="s">
        <v>880</v>
      </c>
    </row>
    <row r="20" spans="1:17" s="23" customFormat="1" ht="94.5" customHeight="1">
      <c r="A20" s="33">
        <v>12</v>
      </c>
      <c r="B20" s="35" t="s">
        <v>51</v>
      </c>
      <c r="C20" s="35" t="s">
        <v>321</v>
      </c>
      <c r="D20" s="35" t="s">
        <v>322</v>
      </c>
      <c r="E20" s="35" t="s">
        <v>54</v>
      </c>
      <c r="F20" s="35" t="s">
        <v>323</v>
      </c>
      <c r="G20" s="34" t="s">
        <v>20</v>
      </c>
      <c r="H20" s="35" t="s">
        <v>904</v>
      </c>
      <c r="I20" s="54">
        <v>-25</v>
      </c>
      <c r="J20" s="54">
        <v>-25</v>
      </c>
      <c r="K20" s="54">
        <v>5</v>
      </c>
      <c r="L20" s="54"/>
      <c r="M20" s="54"/>
      <c r="N20" s="54">
        <v>-30</v>
      </c>
      <c r="O20" s="54"/>
      <c r="P20" s="33"/>
      <c r="Q20" s="34" t="s">
        <v>905</v>
      </c>
    </row>
    <row r="21" spans="1:17" s="23" customFormat="1" ht="99" customHeight="1">
      <c r="A21" s="33">
        <v>13</v>
      </c>
      <c r="B21" s="35" t="s">
        <v>104</v>
      </c>
      <c r="C21" s="35" t="s">
        <v>329</v>
      </c>
      <c r="D21" s="35" t="s">
        <v>906</v>
      </c>
      <c r="E21" s="35" t="s">
        <v>54</v>
      </c>
      <c r="F21" s="35" t="s">
        <v>331</v>
      </c>
      <c r="G21" s="34" t="s">
        <v>20</v>
      </c>
      <c r="H21" s="35" t="s">
        <v>332</v>
      </c>
      <c r="I21" s="54">
        <v>5</v>
      </c>
      <c r="J21" s="54">
        <v>5</v>
      </c>
      <c r="K21" s="54">
        <v>5</v>
      </c>
      <c r="L21" s="54"/>
      <c r="M21" s="54"/>
      <c r="N21" s="54"/>
      <c r="O21" s="54"/>
      <c r="P21" s="33"/>
      <c r="Q21" s="34" t="s">
        <v>907</v>
      </c>
    </row>
    <row r="22" spans="1:17" s="23" customFormat="1" ht="127.5" customHeight="1">
      <c r="A22" s="33">
        <v>14</v>
      </c>
      <c r="B22" s="35" t="s">
        <v>104</v>
      </c>
      <c r="C22" s="35" t="s">
        <v>334</v>
      </c>
      <c r="D22" s="35" t="s">
        <v>335</v>
      </c>
      <c r="E22" s="35" t="s">
        <v>54</v>
      </c>
      <c r="F22" s="35" t="s">
        <v>336</v>
      </c>
      <c r="G22" s="34" t="s">
        <v>20</v>
      </c>
      <c r="H22" s="35" t="s">
        <v>337</v>
      </c>
      <c r="I22" s="54">
        <v>-10</v>
      </c>
      <c r="J22" s="54">
        <v>-10</v>
      </c>
      <c r="K22" s="54">
        <v>-10</v>
      </c>
      <c r="L22" s="54"/>
      <c r="M22" s="54"/>
      <c r="N22" s="54"/>
      <c r="O22" s="54"/>
      <c r="P22" s="33"/>
      <c r="Q22" s="34" t="s">
        <v>908</v>
      </c>
    </row>
    <row r="23" spans="1:17" s="23" customFormat="1" ht="79.5" customHeight="1">
      <c r="A23" s="33">
        <v>15</v>
      </c>
      <c r="B23" s="35" t="s">
        <v>104</v>
      </c>
      <c r="C23" s="35" t="s">
        <v>342</v>
      </c>
      <c r="D23" s="35" t="s">
        <v>343</v>
      </c>
      <c r="E23" s="35" t="s">
        <v>54</v>
      </c>
      <c r="F23" s="35" t="s">
        <v>344</v>
      </c>
      <c r="G23" s="34" t="s">
        <v>20</v>
      </c>
      <c r="H23" s="35" t="s">
        <v>345</v>
      </c>
      <c r="I23" s="54">
        <v>45</v>
      </c>
      <c r="J23" s="54">
        <v>45</v>
      </c>
      <c r="K23" s="54">
        <v>20</v>
      </c>
      <c r="L23" s="54"/>
      <c r="M23" s="54"/>
      <c r="N23" s="54">
        <v>25</v>
      </c>
      <c r="O23" s="54"/>
      <c r="P23" s="33"/>
      <c r="Q23" s="34" t="s">
        <v>909</v>
      </c>
    </row>
    <row r="24" spans="1:17" s="23" customFormat="1" ht="94.5" customHeight="1">
      <c r="A24" s="33">
        <v>16</v>
      </c>
      <c r="B24" s="35" t="s">
        <v>112</v>
      </c>
      <c r="C24" s="35" t="s">
        <v>352</v>
      </c>
      <c r="D24" s="35" t="s">
        <v>910</v>
      </c>
      <c r="E24" s="35" t="s">
        <v>54</v>
      </c>
      <c r="F24" s="35" t="s">
        <v>354</v>
      </c>
      <c r="G24" s="34" t="s">
        <v>20</v>
      </c>
      <c r="H24" s="35" t="s">
        <v>355</v>
      </c>
      <c r="I24" s="54">
        <v>5</v>
      </c>
      <c r="J24" s="54">
        <v>5</v>
      </c>
      <c r="K24" s="54"/>
      <c r="L24" s="54"/>
      <c r="M24" s="54"/>
      <c r="N24" s="54">
        <v>5</v>
      </c>
      <c r="O24" s="54"/>
      <c r="P24" s="33"/>
      <c r="Q24" s="34" t="s">
        <v>911</v>
      </c>
    </row>
    <row r="25" spans="1:17" s="23" customFormat="1" ht="24" customHeight="1">
      <c r="A25" s="42" t="s">
        <v>359</v>
      </c>
      <c r="B25" s="43"/>
      <c r="C25" s="44"/>
      <c r="D25" s="43"/>
      <c r="E25" s="43"/>
      <c r="F25" s="43"/>
      <c r="G25" s="43"/>
      <c r="H25" s="45"/>
      <c r="I25" s="54">
        <v>0</v>
      </c>
      <c r="J25" s="54">
        <v>0</v>
      </c>
      <c r="K25" s="54">
        <v>0</v>
      </c>
      <c r="L25" s="54"/>
      <c r="M25" s="54"/>
      <c r="N25" s="54">
        <v>0</v>
      </c>
      <c r="O25" s="54"/>
      <c r="P25" s="54"/>
      <c r="Q25" s="33"/>
    </row>
    <row r="26" spans="1:17" s="23" customFormat="1" ht="91.5" customHeight="1">
      <c r="A26" s="33">
        <v>17</v>
      </c>
      <c r="B26" s="46" t="s">
        <v>51</v>
      </c>
      <c r="C26" s="35" t="s">
        <v>413</v>
      </c>
      <c r="D26" s="35" t="s">
        <v>414</v>
      </c>
      <c r="E26" s="35" t="s">
        <v>54</v>
      </c>
      <c r="F26" s="35" t="s">
        <v>912</v>
      </c>
      <c r="G26" s="35" t="s">
        <v>22</v>
      </c>
      <c r="H26" s="35" t="s">
        <v>416</v>
      </c>
      <c r="I26" s="54">
        <v>-45</v>
      </c>
      <c r="J26" s="54">
        <v>-45</v>
      </c>
      <c r="K26" s="54">
        <v>-45</v>
      </c>
      <c r="L26" s="54"/>
      <c r="M26" s="54"/>
      <c r="N26" s="54"/>
      <c r="O26" s="54"/>
      <c r="P26" s="54"/>
      <c r="Q26" s="34" t="s">
        <v>913</v>
      </c>
    </row>
    <row r="27" spans="1:17" s="23" customFormat="1" ht="49.5" customHeight="1">
      <c r="A27" s="33">
        <v>18</v>
      </c>
      <c r="B27" s="35" t="s">
        <v>51</v>
      </c>
      <c r="C27" s="35" t="s">
        <v>417</v>
      </c>
      <c r="D27" s="35" t="s">
        <v>914</v>
      </c>
      <c r="E27" s="35" t="s">
        <v>54</v>
      </c>
      <c r="F27" s="35" t="s">
        <v>419</v>
      </c>
      <c r="G27" s="35" t="s">
        <v>22</v>
      </c>
      <c r="H27" s="35" t="s">
        <v>416</v>
      </c>
      <c r="I27" s="36">
        <v>45</v>
      </c>
      <c r="J27" s="36">
        <v>45</v>
      </c>
      <c r="K27" s="36">
        <v>45</v>
      </c>
      <c r="L27" s="36"/>
      <c r="M27" s="36"/>
      <c r="N27" s="36"/>
      <c r="O27" s="36"/>
      <c r="P27" s="35"/>
      <c r="Q27" s="35" t="s">
        <v>217</v>
      </c>
    </row>
    <row r="28" spans="1:17" s="23" customFormat="1" ht="49.5" customHeight="1">
      <c r="A28" s="33">
        <v>19</v>
      </c>
      <c r="B28" s="35" t="s">
        <v>51</v>
      </c>
      <c r="C28" s="35" t="s">
        <v>428</v>
      </c>
      <c r="D28" s="35" t="s">
        <v>915</v>
      </c>
      <c r="E28" s="35" t="s">
        <v>54</v>
      </c>
      <c r="F28" s="35" t="s">
        <v>430</v>
      </c>
      <c r="G28" s="35" t="s">
        <v>22</v>
      </c>
      <c r="H28" s="35" t="s">
        <v>427</v>
      </c>
      <c r="I28" s="36">
        <v>80</v>
      </c>
      <c r="J28" s="36"/>
      <c r="K28" s="36"/>
      <c r="L28" s="36"/>
      <c r="M28" s="36"/>
      <c r="N28" s="36"/>
      <c r="O28" s="36">
        <v>80</v>
      </c>
      <c r="P28" s="35"/>
      <c r="Q28" s="35" t="s">
        <v>217</v>
      </c>
    </row>
    <row r="29" spans="1:17" s="23" customFormat="1" ht="49.5" customHeight="1">
      <c r="A29" s="33">
        <v>20</v>
      </c>
      <c r="B29" s="35" t="s">
        <v>51</v>
      </c>
      <c r="C29" s="35" t="s">
        <v>431</v>
      </c>
      <c r="D29" s="35" t="s">
        <v>916</v>
      </c>
      <c r="E29" s="35" t="s">
        <v>54</v>
      </c>
      <c r="F29" s="35" t="s">
        <v>433</v>
      </c>
      <c r="G29" s="35" t="s">
        <v>22</v>
      </c>
      <c r="H29" s="35" t="s">
        <v>427</v>
      </c>
      <c r="I29" s="36">
        <v>30</v>
      </c>
      <c r="J29" s="36"/>
      <c r="K29" s="36"/>
      <c r="L29" s="36"/>
      <c r="M29" s="36"/>
      <c r="N29" s="36"/>
      <c r="O29" s="36">
        <v>30</v>
      </c>
      <c r="P29" s="35"/>
      <c r="Q29" s="35" t="s">
        <v>217</v>
      </c>
    </row>
    <row r="30" spans="1:17" s="23" customFormat="1" ht="24.75" customHeight="1">
      <c r="A30" s="34" t="s">
        <v>447</v>
      </c>
      <c r="B30" s="33"/>
      <c r="C30" s="39"/>
      <c r="D30" s="33"/>
      <c r="E30" s="33"/>
      <c r="F30" s="33"/>
      <c r="G30" s="33"/>
      <c r="H30" s="33"/>
      <c r="I30" s="54">
        <v>110</v>
      </c>
      <c r="J30" s="54">
        <v>0</v>
      </c>
      <c r="K30" s="54">
        <v>0</v>
      </c>
      <c r="L30" s="54"/>
      <c r="M30" s="54"/>
      <c r="N30" s="54"/>
      <c r="O30" s="54">
        <v>110</v>
      </c>
      <c r="P30" s="33"/>
      <c r="Q30" s="33"/>
    </row>
    <row r="31" spans="1:17" s="23" customFormat="1" ht="81.75" customHeight="1">
      <c r="A31" s="33">
        <v>21</v>
      </c>
      <c r="B31" s="35" t="s">
        <v>104</v>
      </c>
      <c r="C31" s="35" t="s">
        <v>488</v>
      </c>
      <c r="D31" s="47" t="s">
        <v>489</v>
      </c>
      <c r="E31" s="35" t="s">
        <v>54</v>
      </c>
      <c r="F31" s="35" t="s">
        <v>917</v>
      </c>
      <c r="G31" s="34" t="s">
        <v>23</v>
      </c>
      <c r="H31" s="35" t="s">
        <v>455</v>
      </c>
      <c r="I31" s="54">
        <v>-12.72</v>
      </c>
      <c r="J31" s="54">
        <v>-12.72</v>
      </c>
      <c r="K31" s="54"/>
      <c r="L31" s="54"/>
      <c r="M31" s="54"/>
      <c r="N31" s="54">
        <v>-12.72</v>
      </c>
      <c r="O31" s="54"/>
      <c r="P31" s="33"/>
      <c r="Q31" s="34" t="s">
        <v>918</v>
      </c>
    </row>
    <row r="32" spans="1:17" s="23" customFormat="1" ht="64.5" customHeight="1">
      <c r="A32" s="33">
        <v>21</v>
      </c>
      <c r="B32" s="35" t="s">
        <v>112</v>
      </c>
      <c r="C32" s="35" t="s">
        <v>507</v>
      </c>
      <c r="D32" s="35" t="s">
        <v>919</v>
      </c>
      <c r="E32" s="35" t="s">
        <v>54</v>
      </c>
      <c r="F32" s="35" t="s">
        <v>920</v>
      </c>
      <c r="G32" s="34" t="s">
        <v>23</v>
      </c>
      <c r="H32" s="35" t="s">
        <v>455</v>
      </c>
      <c r="I32" s="54">
        <v>12.72</v>
      </c>
      <c r="J32" s="54">
        <v>12.72</v>
      </c>
      <c r="K32" s="54"/>
      <c r="L32" s="54"/>
      <c r="M32" s="54"/>
      <c r="N32" s="54">
        <v>12.72</v>
      </c>
      <c r="O32" s="54"/>
      <c r="P32" s="33"/>
      <c r="Q32" s="34" t="s">
        <v>921</v>
      </c>
    </row>
    <row r="33" spans="1:17" s="23" customFormat="1" ht="36" customHeight="1">
      <c r="A33" s="42" t="s">
        <v>509</v>
      </c>
      <c r="B33" s="43"/>
      <c r="C33" s="44"/>
      <c r="D33" s="43"/>
      <c r="E33" s="43"/>
      <c r="F33" s="43"/>
      <c r="G33" s="43"/>
      <c r="H33" s="45"/>
      <c r="I33" s="54">
        <v>0</v>
      </c>
      <c r="J33" s="54">
        <v>0</v>
      </c>
      <c r="K33" s="54"/>
      <c r="L33" s="54"/>
      <c r="M33" s="54"/>
      <c r="N33" s="54">
        <v>0</v>
      </c>
      <c r="O33" s="54"/>
      <c r="P33" s="33"/>
      <c r="Q33" s="33"/>
    </row>
    <row r="34" spans="1:17" s="23" customFormat="1" ht="45" customHeight="1">
      <c r="A34" s="35">
        <v>23</v>
      </c>
      <c r="B34" s="35" t="s">
        <v>112</v>
      </c>
      <c r="C34" s="35" t="s">
        <v>588</v>
      </c>
      <c r="D34" s="35" t="s">
        <v>922</v>
      </c>
      <c r="E34" s="35" t="s">
        <v>54</v>
      </c>
      <c r="F34" s="35" t="s">
        <v>923</v>
      </c>
      <c r="G34" s="35" t="s">
        <v>26</v>
      </c>
      <c r="H34" s="35" t="s">
        <v>583</v>
      </c>
      <c r="I34" s="54">
        <v>-50</v>
      </c>
      <c r="J34" s="54">
        <v>-50</v>
      </c>
      <c r="K34" s="54">
        <v>-50</v>
      </c>
      <c r="L34" s="54"/>
      <c r="M34" s="54"/>
      <c r="N34" s="54"/>
      <c r="O34" s="36"/>
      <c r="P34" s="35" t="s">
        <v>26</v>
      </c>
      <c r="Q34" s="35" t="s">
        <v>924</v>
      </c>
    </row>
    <row r="35" spans="1:17" s="23" customFormat="1" ht="66.75" customHeight="1">
      <c r="A35" s="35">
        <v>24</v>
      </c>
      <c r="B35" s="35" t="s">
        <v>112</v>
      </c>
      <c r="C35" s="35" t="s">
        <v>591</v>
      </c>
      <c r="D35" s="35" t="s">
        <v>925</v>
      </c>
      <c r="E35" s="35" t="s">
        <v>54</v>
      </c>
      <c r="F35" s="35" t="s">
        <v>926</v>
      </c>
      <c r="G35" s="35" t="s">
        <v>26</v>
      </c>
      <c r="H35" s="35" t="s">
        <v>583</v>
      </c>
      <c r="I35" s="54">
        <v>-200</v>
      </c>
      <c r="J35" s="54">
        <v>-200</v>
      </c>
      <c r="K35" s="54"/>
      <c r="L35" s="54"/>
      <c r="M35" s="54">
        <v>-200</v>
      </c>
      <c r="N35" s="54"/>
      <c r="O35" s="36"/>
      <c r="P35" s="35" t="s">
        <v>26</v>
      </c>
      <c r="Q35" s="35" t="s">
        <v>927</v>
      </c>
    </row>
    <row r="36" spans="1:17" s="23" customFormat="1" ht="27.75" customHeight="1">
      <c r="A36" s="34" t="s">
        <v>928</v>
      </c>
      <c r="B36" s="33"/>
      <c r="C36" s="39"/>
      <c r="D36" s="33"/>
      <c r="E36" s="33"/>
      <c r="F36" s="33"/>
      <c r="G36" s="33"/>
      <c r="H36" s="33"/>
      <c r="I36" s="54">
        <v>-250</v>
      </c>
      <c r="J36" s="54">
        <v>-250</v>
      </c>
      <c r="K36" s="54">
        <v>-50</v>
      </c>
      <c r="L36" s="54"/>
      <c r="M36" s="54">
        <v>-200</v>
      </c>
      <c r="N36" s="54"/>
      <c r="O36" s="36"/>
      <c r="P36" s="55"/>
      <c r="Q36" s="55"/>
    </row>
    <row r="37" spans="1:17" s="23" customFormat="1" ht="246" customHeight="1">
      <c r="A37" s="35">
        <v>25</v>
      </c>
      <c r="B37" s="35" t="s">
        <v>51</v>
      </c>
      <c r="C37" s="35" t="s">
        <v>615</v>
      </c>
      <c r="D37" s="35" t="s">
        <v>616</v>
      </c>
      <c r="E37" s="35" t="s">
        <v>54</v>
      </c>
      <c r="F37" s="35" t="s">
        <v>617</v>
      </c>
      <c r="G37" s="35" t="s">
        <v>27</v>
      </c>
      <c r="H37" s="35" t="s">
        <v>618</v>
      </c>
      <c r="I37" s="36">
        <v>715.55</v>
      </c>
      <c r="J37" s="36"/>
      <c r="K37" s="36"/>
      <c r="L37" s="36"/>
      <c r="M37" s="36"/>
      <c r="N37" s="36"/>
      <c r="O37" s="36">
        <v>715.55</v>
      </c>
      <c r="P37" s="35" t="s">
        <v>27</v>
      </c>
      <c r="Q37" s="35" t="s">
        <v>217</v>
      </c>
    </row>
    <row r="38" spans="1:17" s="23" customFormat="1" ht="217.5" customHeight="1">
      <c r="A38" s="35">
        <v>26</v>
      </c>
      <c r="B38" s="35" t="s">
        <v>51</v>
      </c>
      <c r="C38" s="35" t="s">
        <v>619</v>
      </c>
      <c r="D38" s="35" t="s">
        <v>620</v>
      </c>
      <c r="E38" s="35" t="s">
        <v>54</v>
      </c>
      <c r="F38" s="35" t="s">
        <v>621</v>
      </c>
      <c r="G38" s="35" t="s">
        <v>27</v>
      </c>
      <c r="H38" s="35" t="s">
        <v>17</v>
      </c>
      <c r="I38" s="36">
        <v>500</v>
      </c>
      <c r="J38" s="36"/>
      <c r="K38" s="36"/>
      <c r="L38" s="36"/>
      <c r="M38" s="36"/>
      <c r="N38" s="36"/>
      <c r="O38" s="36">
        <v>500</v>
      </c>
      <c r="P38" s="35" t="s">
        <v>27</v>
      </c>
      <c r="Q38" s="35" t="s">
        <v>217</v>
      </c>
    </row>
    <row r="39" spans="1:17" s="24" customFormat="1" ht="165" customHeight="1">
      <c r="A39" s="35">
        <v>27</v>
      </c>
      <c r="B39" s="35" t="s">
        <v>51</v>
      </c>
      <c r="C39" s="35" t="s">
        <v>622</v>
      </c>
      <c r="D39" s="35" t="s">
        <v>623</v>
      </c>
      <c r="E39" s="35" t="s">
        <v>54</v>
      </c>
      <c r="F39" s="35" t="s">
        <v>624</v>
      </c>
      <c r="G39" s="35" t="s">
        <v>27</v>
      </c>
      <c r="H39" s="35" t="s">
        <v>14</v>
      </c>
      <c r="I39" s="36">
        <v>320</v>
      </c>
      <c r="J39" s="36"/>
      <c r="K39" s="36"/>
      <c r="L39" s="36"/>
      <c r="M39" s="36"/>
      <c r="N39" s="36"/>
      <c r="O39" s="36">
        <v>320</v>
      </c>
      <c r="P39" s="35" t="s">
        <v>27</v>
      </c>
      <c r="Q39" s="35" t="s">
        <v>217</v>
      </c>
    </row>
    <row r="40" spans="1:17" s="23" customFormat="1" ht="213.75" customHeight="1">
      <c r="A40" s="35">
        <v>28</v>
      </c>
      <c r="B40" s="35" t="s">
        <v>51</v>
      </c>
      <c r="C40" s="35" t="s">
        <v>625</v>
      </c>
      <c r="D40" s="35" t="s">
        <v>929</v>
      </c>
      <c r="E40" s="35" t="s">
        <v>54</v>
      </c>
      <c r="F40" s="35" t="s">
        <v>627</v>
      </c>
      <c r="G40" s="35" t="s">
        <v>27</v>
      </c>
      <c r="H40" s="35" t="s">
        <v>618</v>
      </c>
      <c r="I40" s="36">
        <v>664.45</v>
      </c>
      <c r="J40" s="36"/>
      <c r="K40" s="36"/>
      <c r="L40" s="36"/>
      <c r="M40" s="36"/>
      <c r="N40" s="36"/>
      <c r="O40" s="36">
        <v>664.45</v>
      </c>
      <c r="P40" s="35" t="s">
        <v>27</v>
      </c>
      <c r="Q40" s="35" t="s">
        <v>217</v>
      </c>
    </row>
    <row r="41" spans="1:17" s="23" customFormat="1" ht="66.75" customHeight="1">
      <c r="A41" s="35">
        <v>29</v>
      </c>
      <c r="B41" s="35" t="s">
        <v>104</v>
      </c>
      <c r="C41" s="35" t="s">
        <v>635</v>
      </c>
      <c r="D41" s="35" t="s">
        <v>636</v>
      </c>
      <c r="E41" s="35" t="s">
        <v>54</v>
      </c>
      <c r="F41" s="35" t="s">
        <v>930</v>
      </c>
      <c r="G41" s="35" t="s">
        <v>27</v>
      </c>
      <c r="H41" s="35" t="s">
        <v>638</v>
      </c>
      <c r="I41" s="36">
        <v>190.93</v>
      </c>
      <c r="J41" s="36"/>
      <c r="K41" s="36"/>
      <c r="L41" s="36"/>
      <c r="M41" s="36"/>
      <c r="N41" s="36"/>
      <c r="O41" s="36">
        <v>190.93</v>
      </c>
      <c r="P41" s="35" t="s">
        <v>27</v>
      </c>
      <c r="Q41" s="35" t="s">
        <v>217</v>
      </c>
    </row>
    <row r="42" spans="1:17" s="23" customFormat="1" ht="82.5" customHeight="1">
      <c r="A42" s="35">
        <v>30</v>
      </c>
      <c r="B42" s="35" t="s">
        <v>104</v>
      </c>
      <c r="C42" s="35" t="s">
        <v>639</v>
      </c>
      <c r="D42" s="35" t="s">
        <v>640</v>
      </c>
      <c r="E42" s="35" t="s">
        <v>54</v>
      </c>
      <c r="F42" s="35" t="s">
        <v>931</v>
      </c>
      <c r="G42" s="35" t="s">
        <v>27</v>
      </c>
      <c r="H42" s="35" t="s">
        <v>642</v>
      </c>
      <c r="I42" s="36">
        <v>363.02</v>
      </c>
      <c r="J42" s="36"/>
      <c r="K42" s="36"/>
      <c r="L42" s="36"/>
      <c r="M42" s="36"/>
      <c r="N42" s="36"/>
      <c r="O42" s="36">
        <v>363.02</v>
      </c>
      <c r="P42" s="35" t="s">
        <v>27</v>
      </c>
      <c r="Q42" s="35" t="s">
        <v>217</v>
      </c>
    </row>
    <row r="43" spans="1:17" s="23" customFormat="1" ht="64.5" customHeight="1">
      <c r="A43" s="35">
        <v>31</v>
      </c>
      <c r="B43" s="35" t="s">
        <v>104</v>
      </c>
      <c r="C43" s="35" t="s">
        <v>643</v>
      </c>
      <c r="D43" s="35" t="s">
        <v>644</v>
      </c>
      <c r="E43" s="35" t="s">
        <v>54</v>
      </c>
      <c r="F43" s="35" t="s">
        <v>932</v>
      </c>
      <c r="G43" s="35" t="s">
        <v>27</v>
      </c>
      <c r="H43" s="35" t="s">
        <v>427</v>
      </c>
      <c r="I43" s="36">
        <v>112.53</v>
      </c>
      <c r="J43" s="36"/>
      <c r="K43" s="36"/>
      <c r="L43" s="36"/>
      <c r="M43" s="36"/>
      <c r="N43" s="36"/>
      <c r="O43" s="36">
        <v>112.53</v>
      </c>
      <c r="P43" s="35" t="s">
        <v>27</v>
      </c>
      <c r="Q43" s="35" t="s">
        <v>217</v>
      </c>
    </row>
    <row r="44" spans="1:17" s="23" customFormat="1" ht="64.5" customHeight="1">
      <c r="A44" s="35">
        <v>32</v>
      </c>
      <c r="B44" s="35" t="s">
        <v>104</v>
      </c>
      <c r="C44" s="35" t="s">
        <v>646</v>
      </c>
      <c r="D44" s="35" t="s">
        <v>647</v>
      </c>
      <c r="E44" s="35" t="s">
        <v>54</v>
      </c>
      <c r="F44" s="35" t="s">
        <v>932</v>
      </c>
      <c r="G44" s="35" t="s">
        <v>27</v>
      </c>
      <c r="H44" s="35" t="s">
        <v>446</v>
      </c>
      <c r="I44" s="36">
        <v>127.77</v>
      </c>
      <c r="J44" s="36"/>
      <c r="K44" s="36"/>
      <c r="L44" s="36"/>
      <c r="M44" s="36"/>
      <c r="N44" s="36"/>
      <c r="O44" s="36">
        <v>127.77</v>
      </c>
      <c r="P44" s="35" t="s">
        <v>27</v>
      </c>
      <c r="Q44" s="35" t="s">
        <v>217</v>
      </c>
    </row>
    <row r="45" spans="1:17" s="23" customFormat="1" ht="64.5" customHeight="1">
      <c r="A45" s="35">
        <v>33</v>
      </c>
      <c r="B45" s="35" t="s">
        <v>104</v>
      </c>
      <c r="C45" s="35" t="s">
        <v>648</v>
      </c>
      <c r="D45" s="35" t="s">
        <v>649</v>
      </c>
      <c r="E45" s="35" t="s">
        <v>54</v>
      </c>
      <c r="F45" s="35" t="s">
        <v>933</v>
      </c>
      <c r="G45" s="35" t="s">
        <v>27</v>
      </c>
      <c r="H45" s="35" t="s">
        <v>651</v>
      </c>
      <c r="I45" s="36">
        <v>73.78</v>
      </c>
      <c r="J45" s="36"/>
      <c r="K45" s="36"/>
      <c r="L45" s="36"/>
      <c r="M45" s="36"/>
      <c r="N45" s="36"/>
      <c r="O45" s="36">
        <v>73.78</v>
      </c>
      <c r="P45" s="35" t="s">
        <v>27</v>
      </c>
      <c r="Q45" s="35" t="s">
        <v>217</v>
      </c>
    </row>
    <row r="46" spans="1:17" s="23" customFormat="1" ht="64.5" customHeight="1">
      <c r="A46" s="35">
        <v>34</v>
      </c>
      <c r="B46" s="35" t="s">
        <v>104</v>
      </c>
      <c r="C46" s="35" t="s">
        <v>652</v>
      </c>
      <c r="D46" s="35" t="s">
        <v>653</v>
      </c>
      <c r="E46" s="35" t="s">
        <v>54</v>
      </c>
      <c r="F46" s="35" t="s">
        <v>934</v>
      </c>
      <c r="G46" s="35" t="s">
        <v>27</v>
      </c>
      <c r="H46" s="35" t="s">
        <v>416</v>
      </c>
      <c r="I46" s="36">
        <v>67.71</v>
      </c>
      <c r="J46" s="36"/>
      <c r="K46" s="36"/>
      <c r="L46" s="36"/>
      <c r="M46" s="36"/>
      <c r="N46" s="36"/>
      <c r="O46" s="36">
        <v>67.71</v>
      </c>
      <c r="P46" s="35" t="s">
        <v>27</v>
      </c>
      <c r="Q46" s="35" t="s">
        <v>217</v>
      </c>
    </row>
    <row r="47" spans="1:17" s="23" customFormat="1" ht="64.5" customHeight="1">
      <c r="A47" s="35">
        <v>35</v>
      </c>
      <c r="B47" s="35" t="s">
        <v>104</v>
      </c>
      <c r="C47" s="35" t="s">
        <v>655</v>
      </c>
      <c r="D47" s="35" t="s">
        <v>656</v>
      </c>
      <c r="E47" s="35" t="s">
        <v>54</v>
      </c>
      <c r="F47" s="35" t="s">
        <v>935</v>
      </c>
      <c r="G47" s="35" t="s">
        <v>27</v>
      </c>
      <c r="H47" s="35" t="s">
        <v>658</v>
      </c>
      <c r="I47" s="36">
        <v>95.25</v>
      </c>
      <c r="J47" s="36"/>
      <c r="K47" s="36"/>
      <c r="L47" s="36"/>
      <c r="M47" s="36"/>
      <c r="N47" s="36"/>
      <c r="O47" s="36">
        <v>95.25</v>
      </c>
      <c r="P47" s="35" t="s">
        <v>27</v>
      </c>
      <c r="Q47" s="35" t="s">
        <v>217</v>
      </c>
    </row>
    <row r="48" spans="1:17" s="23" customFormat="1" ht="64.5" customHeight="1">
      <c r="A48" s="35">
        <v>36</v>
      </c>
      <c r="B48" s="35" t="s">
        <v>104</v>
      </c>
      <c r="C48" s="35" t="s">
        <v>659</v>
      </c>
      <c r="D48" s="35" t="s">
        <v>660</v>
      </c>
      <c r="E48" s="35" t="s">
        <v>54</v>
      </c>
      <c r="F48" s="35" t="s">
        <v>936</v>
      </c>
      <c r="G48" s="35" t="s">
        <v>27</v>
      </c>
      <c r="H48" s="35" t="s">
        <v>662</v>
      </c>
      <c r="I48" s="36">
        <v>35.61</v>
      </c>
      <c r="J48" s="36"/>
      <c r="K48" s="36"/>
      <c r="L48" s="36"/>
      <c r="M48" s="36"/>
      <c r="N48" s="36"/>
      <c r="O48" s="36">
        <v>35.61</v>
      </c>
      <c r="P48" s="35" t="s">
        <v>27</v>
      </c>
      <c r="Q48" s="35" t="s">
        <v>217</v>
      </c>
    </row>
    <row r="49" spans="1:17" s="23" customFormat="1" ht="90" customHeight="1">
      <c r="A49" s="35">
        <v>37</v>
      </c>
      <c r="B49" s="35" t="s">
        <v>104</v>
      </c>
      <c r="C49" s="35" t="s">
        <v>663</v>
      </c>
      <c r="D49" s="35" t="s">
        <v>664</v>
      </c>
      <c r="E49" s="35" t="s">
        <v>54</v>
      </c>
      <c r="F49" s="35" t="s">
        <v>931</v>
      </c>
      <c r="G49" s="35" t="s">
        <v>27</v>
      </c>
      <c r="H49" s="35" t="s">
        <v>665</v>
      </c>
      <c r="I49" s="36">
        <v>233.4</v>
      </c>
      <c r="J49" s="36"/>
      <c r="K49" s="36"/>
      <c r="L49" s="36"/>
      <c r="M49" s="36"/>
      <c r="N49" s="36"/>
      <c r="O49" s="36">
        <v>233.4</v>
      </c>
      <c r="P49" s="35" t="s">
        <v>27</v>
      </c>
      <c r="Q49" s="35" t="s">
        <v>217</v>
      </c>
    </row>
    <row r="50" spans="1:17" s="23" customFormat="1" ht="126.75" customHeight="1">
      <c r="A50" s="35">
        <v>38</v>
      </c>
      <c r="B50" s="35" t="s">
        <v>51</v>
      </c>
      <c r="C50" s="35" t="s">
        <v>596</v>
      </c>
      <c r="D50" s="35" t="s">
        <v>937</v>
      </c>
      <c r="E50" s="35" t="s">
        <v>54</v>
      </c>
      <c r="F50" s="35" t="s">
        <v>598</v>
      </c>
      <c r="G50" s="35" t="s">
        <v>27</v>
      </c>
      <c r="H50" s="35" t="s">
        <v>599</v>
      </c>
      <c r="I50" s="36">
        <v>300</v>
      </c>
      <c r="J50" s="36"/>
      <c r="K50" s="36"/>
      <c r="L50" s="36"/>
      <c r="M50" s="36"/>
      <c r="N50" s="36"/>
      <c r="O50" s="36">
        <v>300</v>
      </c>
      <c r="P50" s="35" t="s">
        <v>27</v>
      </c>
      <c r="Q50" s="35" t="s">
        <v>938</v>
      </c>
    </row>
    <row r="51" spans="1:17" s="23" customFormat="1" ht="96" customHeight="1">
      <c r="A51" s="35">
        <v>39</v>
      </c>
      <c r="B51" s="35" t="s">
        <v>51</v>
      </c>
      <c r="C51" s="35" t="s">
        <v>939</v>
      </c>
      <c r="D51" s="35" t="s">
        <v>940</v>
      </c>
      <c r="E51" s="35" t="s">
        <v>54</v>
      </c>
      <c r="F51" s="35" t="s">
        <v>941</v>
      </c>
      <c r="G51" s="35" t="s">
        <v>27</v>
      </c>
      <c r="H51" s="35" t="s">
        <v>607</v>
      </c>
      <c r="I51" s="36">
        <v>-20</v>
      </c>
      <c r="J51" s="36"/>
      <c r="K51" s="36"/>
      <c r="L51" s="36"/>
      <c r="M51" s="36"/>
      <c r="N51" s="36"/>
      <c r="O51" s="36">
        <v>-20</v>
      </c>
      <c r="P51" s="35" t="s">
        <v>27</v>
      </c>
      <c r="Q51" s="35" t="s">
        <v>903</v>
      </c>
    </row>
    <row r="52" spans="1:17" s="23" customFormat="1" ht="66" customHeight="1">
      <c r="A52" s="35">
        <v>40</v>
      </c>
      <c r="B52" s="35" t="s">
        <v>104</v>
      </c>
      <c r="C52" s="35" t="s">
        <v>942</v>
      </c>
      <c r="D52" s="35" t="s">
        <v>943</v>
      </c>
      <c r="E52" s="35" t="s">
        <v>54</v>
      </c>
      <c r="F52" s="35" t="s">
        <v>944</v>
      </c>
      <c r="G52" s="35" t="s">
        <v>27</v>
      </c>
      <c r="H52" s="35" t="s">
        <v>80</v>
      </c>
      <c r="I52" s="36">
        <v>-983</v>
      </c>
      <c r="J52" s="36"/>
      <c r="K52" s="35"/>
      <c r="L52" s="35"/>
      <c r="M52" s="36"/>
      <c r="N52" s="36"/>
      <c r="O52" s="35">
        <v>-983</v>
      </c>
      <c r="P52" s="35" t="s">
        <v>27</v>
      </c>
      <c r="Q52" s="35" t="s">
        <v>903</v>
      </c>
    </row>
    <row r="53" spans="1:17" s="23" customFormat="1" ht="66" customHeight="1">
      <c r="A53" s="35">
        <v>41</v>
      </c>
      <c r="B53" s="35" t="s">
        <v>104</v>
      </c>
      <c r="C53" s="35" t="s">
        <v>945</v>
      </c>
      <c r="D53" s="35" t="s">
        <v>946</v>
      </c>
      <c r="E53" s="35" t="s">
        <v>54</v>
      </c>
      <c r="F53" s="35" t="s">
        <v>947</v>
      </c>
      <c r="G53" s="35" t="s">
        <v>27</v>
      </c>
      <c r="H53" s="35" t="s">
        <v>61</v>
      </c>
      <c r="I53" s="36">
        <v>-179</v>
      </c>
      <c r="J53" s="36"/>
      <c r="K53" s="35"/>
      <c r="L53" s="35"/>
      <c r="M53" s="36"/>
      <c r="N53" s="36"/>
      <c r="O53" s="35">
        <v>-179</v>
      </c>
      <c r="P53" s="35" t="s">
        <v>27</v>
      </c>
      <c r="Q53" s="35" t="s">
        <v>903</v>
      </c>
    </row>
    <row r="54" spans="1:17" s="23" customFormat="1" ht="66" customHeight="1">
      <c r="A54" s="35">
        <v>42</v>
      </c>
      <c r="B54" s="35" t="s">
        <v>104</v>
      </c>
      <c r="C54" s="35" t="s">
        <v>948</v>
      </c>
      <c r="D54" s="35" t="s">
        <v>949</v>
      </c>
      <c r="E54" s="35" t="s">
        <v>54</v>
      </c>
      <c r="F54" s="35" t="s">
        <v>950</v>
      </c>
      <c r="G54" s="35" t="s">
        <v>27</v>
      </c>
      <c r="H54" s="35" t="s">
        <v>108</v>
      </c>
      <c r="I54" s="36">
        <v>-189</v>
      </c>
      <c r="J54" s="36"/>
      <c r="K54" s="35"/>
      <c r="L54" s="35"/>
      <c r="M54" s="36"/>
      <c r="N54" s="36"/>
      <c r="O54" s="35">
        <v>-189</v>
      </c>
      <c r="P54" s="35" t="s">
        <v>27</v>
      </c>
      <c r="Q54" s="35" t="s">
        <v>903</v>
      </c>
    </row>
    <row r="55" spans="1:17" s="23" customFormat="1" ht="66" customHeight="1">
      <c r="A55" s="35">
        <v>43</v>
      </c>
      <c r="B55" s="35" t="s">
        <v>104</v>
      </c>
      <c r="C55" s="35" t="s">
        <v>951</v>
      </c>
      <c r="D55" s="35" t="s">
        <v>952</v>
      </c>
      <c r="E55" s="35" t="s">
        <v>54</v>
      </c>
      <c r="F55" s="35" t="s">
        <v>953</v>
      </c>
      <c r="G55" s="35" t="s">
        <v>27</v>
      </c>
      <c r="H55" s="35" t="s">
        <v>954</v>
      </c>
      <c r="I55" s="36">
        <v>-248</v>
      </c>
      <c r="J55" s="36"/>
      <c r="K55" s="35"/>
      <c r="L55" s="35"/>
      <c r="M55" s="36"/>
      <c r="N55" s="36"/>
      <c r="O55" s="35">
        <v>-248</v>
      </c>
      <c r="P55" s="35" t="s">
        <v>27</v>
      </c>
      <c r="Q55" s="35" t="s">
        <v>903</v>
      </c>
    </row>
    <row r="56" spans="1:17" s="23" customFormat="1" ht="66" customHeight="1">
      <c r="A56" s="35">
        <v>44</v>
      </c>
      <c r="B56" s="35" t="s">
        <v>104</v>
      </c>
      <c r="C56" s="35" t="s">
        <v>955</v>
      </c>
      <c r="D56" s="35" t="s">
        <v>956</v>
      </c>
      <c r="E56" s="35" t="s">
        <v>54</v>
      </c>
      <c r="F56" s="35" t="s">
        <v>947</v>
      </c>
      <c r="G56" s="35" t="s">
        <v>27</v>
      </c>
      <c r="H56" s="35" t="s">
        <v>957</v>
      </c>
      <c r="I56" s="36">
        <v>-169</v>
      </c>
      <c r="J56" s="36"/>
      <c r="K56" s="35"/>
      <c r="L56" s="35"/>
      <c r="M56" s="36"/>
      <c r="N56" s="36"/>
      <c r="O56" s="35">
        <v>-169</v>
      </c>
      <c r="P56" s="35" t="s">
        <v>27</v>
      </c>
      <c r="Q56" s="35" t="s">
        <v>903</v>
      </c>
    </row>
    <row r="57" spans="1:17" s="23" customFormat="1" ht="66" customHeight="1">
      <c r="A57" s="35">
        <v>45</v>
      </c>
      <c r="B57" s="35" t="s">
        <v>104</v>
      </c>
      <c r="C57" s="35" t="s">
        <v>958</v>
      </c>
      <c r="D57" s="35" t="s">
        <v>959</v>
      </c>
      <c r="E57" s="35" t="s">
        <v>54</v>
      </c>
      <c r="F57" s="35" t="s">
        <v>944</v>
      </c>
      <c r="G57" s="35" t="s">
        <v>27</v>
      </c>
      <c r="H57" s="35" t="s">
        <v>103</v>
      </c>
      <c r="I57" s="36">
        <v>-273</v>
      </c>
      <c r="J57" s="36"/>
      <c r="K57" s="35"/>
      <c r="L57" s="35"/>
      <c r="M57" s="36"/>
      <c r="N57" s="36"/>
      <c r="O57" s="35">
        <v>-273</v>
      </c>
      <c r="P57" s="35" t="s">
        <v>27</v>
      </c>
      <c r="Q57" s="35" t="s">
        <v>903</v>
      </c>
    </row>
    <row r="58" spans="1:17" s="23" customFormat="1" ht="66" customHeight="1">
      <c r="A58" s="35">
        <v>46</v>
      </c>
      <c r="B58" s="35" t="s">
        <v>104</v>
      </c>
      <c r="C58" s="35" t="s">
        <v>960</v>
      </c>
      <c r="D58" s="35" t="s">
        <v>961</v>
      </c>
      <c r="E58" s="35" t="s">
        <v>54</v>
      </c>
      <c r="F58" s="35" t="s">
        <v>947</v>
      </c>
      <c r="G58" s="35" t="s">
        <v>27</v>
      </c>
      <c r="H58" s="35" t="s">
        <v>962</v>
      </c>
      <c r="I58" s="36">
        <v>-211</v>
      </c>
      <c r="J58" s="36"/>
      <c r="K58" s="35"/>
      <c r="L58" s="35"/>
      <c r="M58" s="36"/>
      <c r="N58" s="36"/>
      <c r="O58" s="35">
        <v>-211</v>
      </c>
      <c r="P58" s="35" t="s">
        <v>27</v>
      </c>
      <c r="Q58" s="35" t="s">
        <v>903</v>
      </c>
    </row>
    <row r="59" spans="1:17" s="23" customFormat="1" ht="66" customHeight="1">
      <c r="A59" s="35">
        <v>47</v>
      </c>
      <c r="B59" s="35" t="s">
        <v>104</v>
      </c>
      <c r="C59" s="35" t="s">
        <v>963</v>
      </c>
      <c r="D59" s="35" t="s">
        <v>964</v>
      </c>
      <c r="E59" s="35" t="s">
        <v>54</v>
      </c>
      <c r="F59" s="35" t="s">
        <v>944</v>
      </c>
      <c r="G59" s="35" t="s">
        <v>27</v>
      </c>
      <c r="H59" s="35" t="s">
        <v>965</v>
      </c>
      <c r="I59" s="36">
        <v>-215</v>
      </c>
      <c r="J59" s="36"/>
      <c r="K59" s="35"/>
      <c r="L59" s="35"/>
      <c r="M59" s="36"/>
      <c r="N59" s="36"/>
      <c r="O59" s="35">
        <v>-215</v>
      </c>
      <c r="P59" s="35" t="s">
        <v>27</v>
      </c>
      <c r="Q59" s="35" t="s">
        <v>903</v>
      </c>
    </row>
    <row r="60" spans="1:17" s="23" customFormat="1" ht="66" customHeight="1">
      <c r="A60" s="35">
        <v>48</v>
      </c>
      <c r="B60" s="35" t="s">
        <v>104</v>
      </c>
      <c r="C60" s="35" t="s">
        <v>966</v>
      </c>
      <c r="D60" s="35" t="s">
        <v>967</v>
      </c>
      <c r="E60" s="35" t="s">
        <v>54</v>
      </c>
      <c r="F60" s="35" t="s">
        <v>968</v>
      </c>
      <c r="G60" s="35" t="s">
        <v>27</v>
      </c>
      <c r="H60" s="35" t="s">
        <v>76</v>
      </c>
      <c r="I60" s="36">
        <v>-91</v>
      </c>
      <c r="J60" s="36"/>
      <c r="K60" s="35"/>
      <c r="L60" s="35"/>
      <c r="M60" s="36"/>
      <c r="N60" s="36"/>
      <c r="O60" s="35">
        <v>-91</v>
      </c>
      <c r="P60" s="35" t="s">
        <v>27</v>
      </c>
      <c r="Q60" s="35" t="s">
        <v>903</v>
      </c>
    </row>
    <row r="61" spans="1:17" s="23" customFormat="1" ht="66" customHeight="1">
      <c r="A61" s="35">
        <v>49</v>
      </c>
      <c r="B61" s="35" t="s">
        <v>104</v>
      </c>
      <c r="C61" s="35" t="s">
        <v>969</v>
      </c>
      <c r="D61" s="35" t="s">
        <v>970</v>
      </c>
      <c r="E61" s="35" t="s">
        <v>54</v>
      </c>
      <c r="F61" s="35" t="s">
        <v>944</v>
      </c>
      <c r="G61" s="35" t="s">
        <v>27</v>
      </c>
      <c r="H61" s="35" t="s">
        <v>316</v>
      </c>
      <c r="I61" s="36">
        <v>-224</v>
      </c>
      <c r="J61" s="36"/>
      <c r="K61" s="35"/>
      <c r="L61" s="35"/>
      <c r="M61" s="36"/>
      <c r="N61" s="36"/>
      <c r="O61" s="35">
        <v>-224</v>
      </c>
      <c r="P61" s="35" t="s">
        <v>27</v>
      </c>
      <c r="Q61" s="35" t="s">
        <v>903</v>
      </c>
    </row>
    <row r="62" spans="1:17" s="23" customFormat="1" ht="66" customHeight="1">
      <c r="A62" s="35">
        <v>50</v>
      </c>
      <c r="B62" s="35" t="s">
        <v>104</v>
      </c>
      <c r="C62" s="35" t="s">
        <v>971</v>
      </c>
      <c r="D62" s="35" t="s">
        <v>972</v>
      </c>
      <c r="E62" s="35" t="s">
        <v>54</v>
      </c>
      <c r="F62" s="35" t="s">
        <v>944</v>
      </c>
      <c r="G62" s="35" t="s">
        <v>27</v>
      </c>
      <c r="H62" s="35" t="s">
        <v>358</v>
      </c>
      <c r="I62" s="36">
        <v>-5</v>
      </c>
      <c r="J62" s="36"/>
      <c r="K62" s="35"/>
      <c r="L62" s="35"/>
      <c r="M62" s="36"/>
      <c r="N62" s="36"/>
      <c r="O62" s="35">
        <v>-5</v>
      </c>
      <c r="P62" s="35" t="s">
        <v>27</v>
      </c>
      <c r="Q62" s="35" t="s">
        <v>973</v>
      </c>
    </row>
    <row r="63" spans="1:17" s="23" customFormat="1" ht="66" customHeight="1">
      <c r="A63" s="35">
        <v>51</v>
      </c>
      <c r="B63" s="35" t="s">
        <v>104</v>
      </c>
      <c r="C63" s="35" t="s">
        <v>974</v>
      </c>
      <c r="D63" s="35" t="s">
        <v>975</v>
      </c>
      <c r="E63" s="35" t="s">
        <v>54</v>
      </c>
      <c r="F63" s="35" t="s">
        <v>947</v>
      </c>
      <c r="G63" s="35" t="s">
        <v>27</v>
      </c>
      <c r="H63" s="35" t="s">
        <v>337</v>
      </c>
      <c r="I63" s="36">
        <v>-177</v>
      </c>
      <c r="J63" s="36"/>
      <c r="K63" s="35"/>
      <c r="L63" s="35"/>
      <c r="M63" s="36"/>
      <c r="N63" s="36"/>
      <c r="O63" s="35">
        <v>-177</v>
      </c>
      <c r="P63" s="35" t="s">
        <v>27</v>
      </c>
      <c r="Q63" s="35" t="s">
        <v>903</v>
      </c>
    </row>
    <row r="64" spans="1:17" s="23" customFormat="1" ht="66" customHeight="1">
      <c r="A64" s="35">
        <v>52</v>
      </c>
      <c r="B64" s="35" t="s">
        <v>104</v>
      </c>
      <c r="C64" s="35" t="s">
        <v>976</v>
      </c>
      <c r="D64" s="35" t="s">
        <v>977</v>
      </c>
      <c r="E64" s="35" t="s">
        <v>54</v>
      </c>
      <c r="F64" s="35" t="s">
        <v>944</v>
      </c>
      <c r="G64" s="35" t="s">
        <v>27</v>
      </c>
      <c r="H64" s="35" t="s">
        <v>797</v>
      </c>
      <c r="I64" s="36">
        <v>-101</v>
      </c>
      <c r="J64" s="36"/>
      <c r="K64" s="35"/>
      <c r="L64" s="35"/>
      <c r="M64" s="36"/>
      <c r="N64" s="36"/>
      <c r="O64" s="35">
        <v>-101</v>
      </c>
      <c r="P64" s="35" t="s">
        <v>27</v>
      </c>
      <c r="Q64" s="35" t="s">
        <v>903</v>
      </c>
    </row>
    <row r="65" spans="1:17" s="23" customFormat="1" ht="66" customHeight="1">
      <c r="A65" s="35">
        <v>53</v>
      </c>
      <c r="B65" s="35" t="s">
        <v>104</v>
      </c>
      <c r="C65" s="35" t="s">
        <v>978</v>
      </c>
      <c r="D65" s="35" t="s">
        <v>979</v>
      </c>
      <c r="E65" s="35" t="s">
        <v>54</v>
      </c>
      <c r="F65" s="35" t="s">
        <v>944</v>
      </c>
      <c r="G65" s="35" t="s">
        <v>27</v>
      </c>
      <c r="H65" s="35" t="s">
        <v>980</v>
      </c>
      <c r="I65" s="36">
        <v>-23</v>
      </c>
      <c r="J65" s="36"/>
      <c r="K65" s="35"/>
      <c r="L65" s="35"/>
      <c r="M65" s="36"/>
      <c r="N65" s="36"/>
      <c r="O65" s="35">
        <v>-23</v>
      </c>
      <c r="P65" s="35" t="s">
        <v>27</v>
      </c>
      <c r="Q65" s="35" t="s">
        <v>903</v>
      </c>
    </row>
    <row r="66" spans="1:17" s="23" customFormat="1" ht="66" customHeight="1">
      <c r="A66" s="35">
        <v>54</v>
      </c>
      <c r="B66" s="35" t="s">
        <v>104</v>
      </c>
      <c r="C66" s="35" t="s">
        <v>981</v>
      </c>
      <c r="D66" s="35" t="s">
        <v>982</v>
      </c>
      <c r="E66" s="35" t="s">
        <v>54</v>
      </c>
      <c r="F66" s="35" t="s">
        <v>944</v>
      </c>
      <c r="G66" s="35" t="s">
        <v>27</v>
      </c>
      <c r="H66" s="35" t="s">
        <v>801</v>
      </c>
      <c r="I66" s="36">
        <v>-74</v>
      </c>
      <c r="J66" s="36"/>
      <c r="K66" s="35"/>
      <c r="L66" s="35"/>
      <c r="M66" s="36"/>
      <c r="N66" s="36"/>
      <c r="O66" s="35">
        <v>-74</v>
      </c>
      <c r="P66" s="35" t="s">
        <v>27</v>
      </c>
      <c r="Q66" s="35" t="s">
        <v>903</v>
      </c>
    </row>
    <row r="67" spans="1:17" s="23" customFormat="1" ht="66" customHeight="1">
      <c r="A67" s="35">
        <v>55</v>
      </c>
      <c r="B67" s="35" t="s">
        <v>104</v>
      </c>
      <c r="C67" s="35" t="s">
        <v>983</v>
      </c>
      <c r="D67" s="35" t="s">
        <v>984</v>
      </c>
      <c r="E67" s="35" t="s">
        <v>54</v>
      </c>
      <c r="F67" s="35" t="s">
        <v>944</v>
      </c>
      <c r="G67" s="35" t="s">
        <v>27</v>
      </c>
      <c r="H67" s="35" t="s">
        <v>985</v>
      </c>
      <c r="I67" s="36">
        <v>-51</v>
      </c>
      <c r="J67" s="36"/>
      <c r="K67" s="35"/>
      <c r="L67" s="35"/>
      <c r="M67" s="36"/>
      <c r="N67" s="36"/>
      <c r="O67" s="35">
        <v>-51</v>
      </c>
      <c r="P67" s="35" t="s">
        <v>27</v>
      </c>
      <c r="Q67" s="35" t="s">
        <v>903</v>
      </c>
    </row>
    <row r="68" spans="1:17" s="23" customFormat="1" ht="66" customHeight="1">
      <c r="A68" s="35">
        <v>56</v>
      </c>
      <c r="B68" s="35" t="s">
        <v>104</v>
      </c>
      <c r="C68" s="35" t="s">
        <v>986</v>
      </c>
      <c r="D68" s="35" t="s">
        <v>987</v>
      </c>
      <c r="E68" s="35" t="s">
        <v>54</v>
      </c>
      <c r="F68" s="35" t="s">
        <v>944</v>
      </c>
      <c r="G68" s="35" t="s">
        <v>27</v>
      </c>
      <c r="H68" s="35" t="s">
        <v>332</v>
      </c>
      <c r="I68" s="36">
        <v>-74</v>
      </c>
      <c r="J68" s="36"/>
      <c r="K68" s="35"/>
      <c r="L68" s="35"/>
      <c r="M68" s="36"/>
      <c r="N68" s="36"/>
      <c r="O68" s="35">
        <v>-74</v>
      </c>
      <c r="P68" s="35" t="s">
        <v>27</v>
      </c>
      <c r="Q68" s="35" t="s">
        <v>903</v>
      </c>
    </row>
    <row r="69" spans="1:17" s="23" customFormat="1" ht="66" customHeight="1">
      <c r="A69" s="35">
        <v>57</v>
      </c>
      <c r="B69" s="35" t="s">
        <v>104</v>
      </c>
      <c r="C69" s="35" t="s">
        <v>988</v>
      </c>
      <c r="D69" s="35" t="s">
        <v>989</v>
      </c>
      <c r="E69" s="35" t="s">
        <v>54</v>
      </c>
      <c r="F69" s="35" t="s">
        <v>947</v>
      </c>
      <c r="G69" s="35" t="s">
        <v>27</v>
      </c>
      <c r="H69" s="35" t="s">
        <v>990</v>
      </c>
      <c r="I69" s="36">
        <v>-40</v>
      </c>
      <c r="J69" s="36"/>
      <c r="K69" s="35"/>
      <c r="L69" s="35"/>
      <c r="M69" s="36"/>
      <c r="N69" s="36"/>
      <c r="O69" s="35">
        <v>-40</v>
      </c>
      <c r="P69" s="35" t="s">
        <v>27</v>
      </c>
      <c r="Q69" s="35" t="s">
        <v>903</v>
      </c>
    </row>
    <row r="70" spans="1:17" s="23" customFormat="1" ht="66" customHeight="1">
      <c r="A70" s="35">
        <v>58</v>
      </c>
      <c r="B70" s="35" t="s">
        <v>104</v>
      </c>
      <c r="C70" s="35" t="s">
        <v>991</v>
      </c>
      <c r="D70" s="35" t="s">
        <v>992</v>
      </c>
      <c r="E70" s="35" t="s">
        <v>54</v>
      </c>
      <c r="F70" s="35" t="s">
        <v>944</v>
      </c>
      <c r="G70" s="35" t="s">
        <v>27</v>
      </c>
      <c r="H70" s="35" t="s">
        <v>993</v>
      </c>
      <c r="I70" s="36">
        <v>-173</v>
      </c>
      <c r="J70" s="36"/>
      <c r="K70" s="35"/>
      <c r="L70" s="35"/>
      <c r="M70" s="36"/>
      <c r="N70" s="36"/>
      <c r="O70" s="35">
        <v>-173</v>
      </c>
      <c r="P70" s="35" t="s">
        <v>27</v>
      </c>
      <c r="Q70" s="35" t="s">
        <v>903</v>
      </c>
    </row>
    <row r="71" spans="1:17" s="23" customFormat="1" ht="24.75" customHeight="1">
      <c r="A71" s="42" t="s">
        <v>666</v>
      </c>
      <c r="B71" s="43"/>
      <c r="C71" s="44"/>
      <c r="D71" s="43"/>
      <c r="E71" s="43"/>
      <c r="F71" s="43"/>
      <c r="G71" s="43"/>
      <c r="H71" s="45"/>
      <c r="I71" s="54">
        <v>280</v>
      </c>
      <c r="J71" s="54"/>
      <c r="K71" s="54"/>
      <c r="L71" s="54"/>
      <c r="M71" s="54"/>
      <c r="N71" s="54"/>
      <c r="O71" s="54">
        <v>280</v>
      </c>
      <c r="P71" s="33"/>
      <c r="Q71" s="33"/>
    </row>
    <row r="72" spans="1:17" s="23" customFormat="1" ht="108.75" customHeight="1">
      <c r="A72" s="35">
        <v>59</v>
      </c>
      <c r="B72" s="56" t="s">
        <v>51</v>
      </c>
      <c r="C72" s="35" t="s">
        <v>667</v>
      </c>
      <c r="D72" s="35" t="s">
        <v>994</v>
      </c>
      <c r="E72" s="35" t="s">
        <v>54</v>
      </c>
      <c r="F72" s="35" t="s">
        <v>995</v>
      </c>
      <c r="G72" s="35" t="s">
        <v>28</v>
      </c>
      <c r="H72" s="35" t="s">
        <v>18</v>
      </c>
      <c r="I72" s="54">
        <v>10</v>
      </c>
      <c r="J72" s="54"/>
      <c r="K72" s="54"/>
      <c r="L72" s="54"/>
      <c r="M72" s="54"/>
      <c r="N72" s="54"/>
      <c r="O72" s="54">
        <v>10</v>
      </c>
      <c r="P72" s="33"/>
      <c r="Q72" s="34" t="s">
        <v>996</v>
      </c>
    </row>
    <row r="73" spans="1:17" s="23" customFormat="1" ht="54" customHeight="1">
      <c r="A73" s="35">
        <v>60</v>
      </c>
      <c r="B73" s="56" t="s">
        <v>51</v>
      </c>
      <c r="C73" s="35" t="s">
        <v>674</v>
      </c>
      <c r="D73" s="35" t="s">
        <v>997</v>
      </c>
      <c r="E73" s="35" t="s">
        <v>54</v>
      </c>
      <c r="F73" s="35" t="s">
        <v>998</v>
      </c>
      <c r="G73" s="35" t="s">
        <v>28</v>
      </c>
      <c r="H73" s="35" t="s">
        <v>19</v>
      </c>
      <c r="I73" s="54">
        <v>10</v>
      </c>
      <c r="J73" s="54"/>
      <c r="K73" s="54"/>
      <c r="L73" s="54"/>
      <c r="M73" s="54"/>
      <c r="N73" s="54"/>
      <c r="O73" s="54">
        <v>10</v>
      </c>
      <c r="P73" s="33"/>
      <c r="Q73" s="34" t="s">
        <v>996</v>
      </c>
    </row>
    <row r="74" spans="1:17" s="23" customFormat="1" ht="57" customHeight="1">
      <c r="A74" s="35">
        <v>61</v>
      </c>
      <c r="B74" s="35" t="s">
        <v>51</v>
      </c>
      <c r="C74" s="35" t="s">
        <v>680</v>
      </c>
      <c r="D74" s="35" t="s">
        <v>999</v>
      </c>
      <c r="E74" s="35" t="s">
        <v>54</v>
      </c>
      <c r="F74" s="35" t="s">
        <v>1000</v>
      </c>
      <c r="G74" s="35" t="s">
        <v>28</v>
      </c>
      <c r="H74" s="35" t="s">
        <v>14</v>
      </c>
      <c r="I74" s="36">
        <v>-20</v>
      </c>
      <c r="J74" s="36"/>
      <c r="K74" s="36"/>
      <c r="L74" s="36"/>
      <c r="M74" s="36"/>
      <c r="N74" s="36"/>
      <c r="O74" s="36">
        <v>-20</v>
      </c>
      <c r="P74" s="35" t="s">
        <v>28</v>
      </c>
      <c r="Q74" s="35" t="s">
        <v>880</v>
      </c>
    </row>
    <row r="75" spans="1:17" s="23" customFormat="1" ht="120" customHeight="1">
      <c r="A75" s="35">
        <v>62</v>
      </c>
      <c r="B75" s="35" t="s">
        <v>51</v>
      </c>
      <c r="C75" s="35" t="s">
        <v>686</v>
      </c>
      <c r="D75" s="35" t="s">
        <v>687</v>
      </c>
      <c r="E75" s="35" t="s">
        <v>54</v>
      </c>
      <c r="F75" s="35" t="s">
        <v>688</v>
      </c>
      <c r="G75" s="35" t="s">
        <v>28</v>
      </c>
      <c r="H75" s="35" t="s">
        <v>689</v>
      </c>
      <c r="I75" s="36">
        <v>50</v>
      </c>
      <c r="J75" s="36"/>
      <c r="K75" s="36"/>
      <c r="L75" s="36"/>
      <c r="M75" s="36"/>
      <c r="N75" s="36"/>
      <c r="O75" s="36">
        <v>50</v>
      </c>
      <c r="P75" s="35" t="s">
        <v>28</v>
      </c>
      <c r="Q75" s="35" t="s">
        <v>217</v>
      </c>
    </row>
    <row r="76" spans="1:17" s="23" customFormat="1" ht="57" customHeight="1">
      <c r="A76" s="35">
        <v>63</v>
      </c>
      <c r="B76" s="35" t="s">
        <v>51</v>
      </c>
      <c r="C76" s="35" t="s">
        <v>690</v>
      </c>
      <c r="D76" s="35" t="s">
        <v>691</v>
      </c>
      <c r="E76" s="35" t="s">
        <v>54</v>
      </c>
      <c r="F76" s="35" t="s">
        <v>692</v>
      </c>
      <c r="G76" s="35" t="s">
        <v>28</v>
      </c>
      <c r="H76" s="35" t="s">
        <v>693</v>
      </c>
      <c r="I76" s="36">
        <v>50</v>
      </c>
      <c r="J76" s="36"/>
      <c r="K76" s="36"/>
      <c r="L76" s="36"/>
      <c r="M76" s="36"/>
      <c r="N76" s="36"/>
      <c r="O76" s="36">
        <v>50</v>
      </c>
      <c r="P76" s="35" t="s">
        <v>28</v>
      </c>
      <c r="Q76" s="35" t="s">
        <v>217</v>
      </c>
    </row>
    <row r="77" spans="1:17" s="23" customFormat="1" ht="24.75" customHeight="1">
      <c r="A77" s="34" t="s">
        <v>694</v>
      </c>
      <c r="B77" s="33"/>
      <c r="C77" s="39"/>
      <c r="D77" s="33"/>
      <c r="E77" s="33"/>
      <c r="F77" s="33"/>
      <c r="G77" s="33"/>
      <c r="H77" s="33"/>
      <c r="I77" s="54">
        <v>100</v>
      </c>
      <c r="J77" s="54"/>
      <c r="K77" s="54"/>
      <c r="L77" s="54"/>
      <c r="M77" s="54"/>
      <c r="N77" s="54"/>
      <c r="O77" s="54">
        <v>100</v>
      </c>
      <c r="P77" s="33"/>
      <c r="Q77" s="33"/>
    </row>
    <row r="78" spans="1:17" s="23" customFormat="1" ht="99" customHeight="1">
      <c r="A78" s="35">
        <v>64</v>
      </c>
      <c r="B78" s="35" t="s">
        <v>112</v>
      </c>
      <c r="C78" s="35" t="s">
        <v>711</v>
      </c>
      <c r="D78" s="35" t="s">
        <v>712</v>
      </c>
      <c r="E78" s="35" t="s">
        <v>54</v>
      </c>
      <c r="F78" s="35" t="s">
        <v>1001</v>
      </c>
      <c r="G78" s="35" t="s">
        <v>29</v>
      </c>
      <c r="H78" s="35" t="s">
        <v>142</v>
      </c>
      <c r="I78" s="36">
        <v>50</v>
      </c>
      <c r="J78" s="36">
        <v>50</v>
      </c>
      <c r="K78" s="36"/>
      <c r="L78" s="36"/>
      <c r="M78" s="36"/>
      <c r="N78" s="36">
        <v>50</v>
      </c>
      <c r="O78" s="36"/>
      <c r="P78" s="35" t="s">
        <v>29</v>
      </c>
      <c r="Q78" s="35" t="s">
        <v>217</v>
      </c>
    </row>
    <row r="79" spans="1:17" s="23" customFormat="1" ht="165.75" customHeight="1">
      <c r="A79" s="35">
        <v>65</v>
      </c>
      <c r="B79" s="35" t="s">
        <v>51</v>
      </c>
      <c r="C79" s="35" t="s">
        <v>695</v>
      </c>
      <c r="D79" s="35" t="s">
        <v>696</v>
      </c>
      <c r="E79" s="35" t="s">
        <v>54</v>
      </c>
      <c r="F79" s="35" t="s">
        <v>697</v>
      </c>
      <c r="G79" s="35" t="s">
        <v>29</v>
      </c>
      <c r="H79" s="35" t="s">
        <v>698</v>
      </c>
      <c r="I79" s="36">
        <v>-3</v>
      </c>
      <c r="J79" s="36">
        <v>-3</v>
      </c>
      <c r="K79" s="36"/>
      <c r="L79" s="36"/>
      <c r="M79" s="36"/>
      <c r="N79" s="36"/>
      <c r="O79" s="36">
        <v>-3</v>
      </c>
      <c r="P79" s="35" t="s">
        <v>29</v>
      </c>
      <c r="Q79" s="35" t="s">
        <v>1002</v>
      </c>
    </row>
    <row r="80" spans="1:17" s="23" customFormat="1" ht="255.75" customHeight="1">
      <c r="A80" s="35">
        <v>66</v>
      </c>
      <c r="B80" s="35" t="s">
        <v>51</v>
      </c>
      <c r="C80" s="35" t="s">
        <v>707</v>
      </c>
      <c r="D80" s="35" t="s">
        <v>708</v>
      </c>
      <c r="E80" s="35" t="s">
        <v>54</v>
      </c>
      <c r="F80" s="35" t="s">
        <v>709</v>
      </c>
      <c r="G80" s="35" t="s">
        <v>29</v>
      </c>
      <c r="H80" s="35" t="s">
        <v>710</v>
      </c>
      <c r="I80" s="36">
        <v>3</v>
      </c>
      <c r="J80" s="36">
        <v>3</v>
      </c>
      <c r="K80" s="36"/>
      <c r="L80" s="36"/>
      <c r="M80" s="36"/>
      <c r="N80" s="36"/>
      <c r="O80" s="36">
        <v>3</v>
      </c>
      <c r="P80" s="35" t="s">
        <v>29</v>
      </c>
      <c r="Q80" s="35" t="s">
        <v>1003</v>
      </c>
    </row>
    <row r="81" spans="1:17" s="23" customFormat="1" ht="24.75" customHeight="1">
      <c r="A81" s="34" t="s">
        <v>714</v>
      </c>
      <c r="B81" s="33"/>
      <c r="C81" s="39"/>
      <c r="D81" s="33"/>
      <c r="E81" s="33"/>
      <c r="F81" s="33"/>
      <c r="G81" s="33"/>
      <c r="H81" s="33"/>
      <c r="I81" s="54">
        <v>50</v>
      </c>
      <c r="J81" s="54">
        <v>50</v>
      </c>
      <c r="K81" s="54"/>
      <c r="L81" s="54"/>
      <c r="M81" s="54"/>
      <c r="N81" s="54">
        <v>50</v>
      </c>
      <c r="O81" s="54"/>
      <c r="P81" s="33"/>
      <c r="Q81" s="33"/>
    </row>
    <row r="82" spans="1:17" s="23" customFormat="1" ht="49.5" customHeight="1">
      <c r="A82" s="35">
        <v>67</v>
      </c>
      <c r="B82" s="35" t="s">
        <v>1004</v>
      </c>
      <c r="C82" s="35" t="s">
        <v>816</v>
      </c>
      <c r="D82" s="35" t="s">
        <v>1005</v>
      </c>
      <c r="E82" s="35" t="s">
        <v>54</v>
      </c>
      <c r="F82" s="35" t="s">
        <v>1006</v>
      </c>
      <c r="G82" s="35" t="s">
        <v>31</v>
      </c>
      <c r="H82" s="35" t="s">
        <v>18</v>
      </c>
      <c r="I82" s="36">
        <v>24</v>
      </c>
      <c r="J82" s="36"/>
      <c r="K82" s="36"/>
      <c r="L82" s="36"/>
      <c r="M82" s="36"/>
      <c r="N82" s="36"/>
      <c r="O82" s="36">
        <v>24</v>
      </c>
      <c r="P82" s="35" t="s">
        <v>31</v>
      </c>
      <c r="Q82" s="35" t="s">
        <v>217</v>
      </c>
    </row>
    <row r="83" spans="1:17" s="23" customFormat="1" ht="49.5" customHeight="1">
      <c r="A83" s="35">
        <v>68</v>
      </c>
      <c r="B83" s="35" t="s">
        <v>104</v>
      </c>
      <c r="C83" s="35" t="s">
        <v>803</v>
      </c>
      <c r="D83" s="35" t="s">
        <v>804</v>
      </c>
      <c r="E83" s="35" t="s">
        <v>54</v>
      </c>
      <c r="F83" s="35" t="s">
        <v>1007</v>
      </c>
      <c r="G83" s="35" t="s">
        <v>31</v>
      </c>
      <c r="H83" s="35" t="s">
        <v>239</v>
      </c>
      <c r="I83" s="36">
        <v>-3</v>
      </c>
      <c r="J83" s="36"/>
      <c r="K83" s="36"/>
      <c r="L83" s="36"/>
      <c r="M83" s="36"/>
      <c r="N83" s="36"/>
      <c r="O83" s="36">
        <v>-3</v>
      </c>
      <c r="P83" s="35" t="s">
        <v>31</v>
      </c>
      <c r="Q83" s="35" t="s">
        <v>1003</v>
      </c>
    </row>
    <row r="84" spans="1:17" s="23" customFormat="1" ht="69" customHeight="1">
      <c r="A84" s="35">
        <v>69</v>
      </c>
      <c r="B84" s="35" t="s">
        <v>104</v>
      </c>
      <c r="C84" s="35" t="s">
        <v>806</v>
      </c>
      <c r="D84" s="35" t="s">
        <v>807</v>
      </c>
      <c r="E84" s="35" t="s">
        <v>54</v>
      </c>
      <c r="F84" s="35" t="s">
        <v>1008</v>
      </c>
      <c r="G84" s="35" t="s">
        <v>31</v>
      </c>
      <c r="H84" s="35" t="s">
        <v>809</v>
      </c>
      <c r="I84" s="36">
        <v>-6.5</v>
      </c>
      <c r="J84" s="36"/>
      <c r="K84" s="36"/>
      <c r="L84" s="36"/>
      <c r="M84" s="36"/>
      <c r="N84" s="36"/>
      <c r="O84" s="36">
        <v>-6.5</v>
      </c>
      <c r="P84" s="35" t="s">
        <v>31</v>
      </c>
      <c r="Q84" s="35" t="s">
        <v>1009</v>
      </c>
    </row>
    <row r="85" spans="1:17" s="23" customFormat="1" ht="49.5" customHeight="1">
      <c r="A85" s="35">
        <v>70</v>
      </c>
      <c r="B85" s="35" t="s">
        <v>104</v>
      </c>
      <c r="C85" s="35" t="s">
        <v>810</v>
      </c>
      <c r="D85" s="35" t="s">
        <v>811</v>
      </c>
      <c r="E85" s="35" t="s">
        <v>54</v>
      </c>
      <c r="F85" s="35" t="s">
        <v>1010</v>
      </c>
      <c r="G85" s="35" t="s">
        <v>31</v>
      </c>
      <c r="H85" s="35" t="s">
        <v>145</v>
      </c>
      <c r="I85" s="36">
        <v>-2.5</v>
      </c>
      <c r="J85" s="36"/>
      <c r="K85" s="36"/>
      <c r="L85" s="36"/>
      <c r="M85" s="36"/>
      <c r="N85" s="36"/>
      <c r="O85" s="36">
        <v>-2.5</v>
      </c>
      <c r="P85" s="35" t="s">
        <v>31</v>
      </c>
      <c r="Q85" s="35" t="s">
        <v>1011</v>
      </c>
    </row>
    <row r="86" spans="1:17" s="23" customFormat="1" ht="102" customHeight="1">
      <c r="A86" s="35">
        <v>71</v>
      </c>
      <c r="B86" s="35" t="s">
        <v>104</v>
      </c>
      <c r="C86" s="35" t="s">
        <v>819</v>
      </c>
      <c r="D86" s="35" t="s">
        <v>820</v>
      </c>
      <c r="E86" s="35" t="s">
        <v>54</v>
      </c>
      <c r="F86" s="35" t="s">
        <v>1012</v>
      </c>
      <c r="G86" s="35" t="s">
        <v>31</v>
      </c>
      <c r="H86" s="35" t="s">
        <v>822</v>
      </c>
      <c r="I86" s="36">
        <v>23</v>
      </c>
      <c r="J86" s="36">
        <v>1</v>
      </c>
      <c r="K86" s="36"/>
      <c r="L86" s="36">
        <v>1</v>
      </c>
      <c r="M86" s="36"/>
      <c r="N86" s="36"/>
      <c r="O86" s="36">
        <v>22</v>
      </c>
      <c r="P86" s="35" t="s">
        <v>31</v>
      </c>
      <c r="Q86" s="35" t="s">
        <v>1013</v>
      </c>
    </row>
    <row r="87" spans="1:17" s="23" customFormat="1" ht="51" customHeight="1">
      <c r="A87" s="35">
        <v>72</v>
      </c>
      <c r="B87" s="35" t="s">
        <v>104</v>
      </c>
      <c r="C87" s="35" t="s">
        <v>824</v>
      </c>
      <c r="D87" s="35" t="s">
        <v>825</v>
      </c>
      <c r="E87" s="35" t="s">
        <v>54</v>
      </c>
      <c r="F87" s="35" t="s">
        <v>826</v>
      </c>
      <c r="G87" s="35" t="s">
        <v>31</v>
      </c>
      <c r="H87" s="35" t="s">
        <v>133</v>
      </c>
      <c r="I87" s="36">
        <v>-25.6</v>
      </c>
      <c r="J87" s="36"/>
      <c r="K87" s="36"/>
      <c r="L87" s="36"/>
      <c r="M87" s="36"/>
      <c r="N87" s="36"/>
      <c r="O87" s="36">
        <v>-25.6</v>
      </c>
      <c r="P87" s="35" t="s">
        <v>31</v>
      </c>
      <c r="Q87" s="35" t="s">
        <v>1014</v>
      </c>
    </row>
    <row r="88" spans="1:17" s="23" customFormat="1" ht="39.75" customHeight="1">
      <c r="A88" s="35">
        <v>73</v>
      </c>
      <c r="B88" s="35" t="s">
        <v>112</v>
      </c>
      <c r="C88" s="35" t="s">
        <v>839</v>
      </c>
      <c r="D88" s="35" t="s">
        <v>1015</v>
      </c>
      <c r="E88" s="35" t="s">
        <v>54</v>
      </c>
      <c r="F88" s="35" t="s">
        <v>1016</v>
      </c>
      <c r="G88" s="35" t="s">
        <v>31</v>
      </c>
      <c r="H88" s="35" t="s">
        <v>822</v>
      </c>
      <c r="I88" s="36">
        <v>-8.4</v>
      </c>
      <c r="J88" s="36"/>
      <c r="K88" s="36"/>
      <c r="L88" s="36"/>
      <c r="M88" s="36"/>
      <c r="N88" s="36"/>
      <c r="O88" s="36">
        <v>-8.4</v>
      </c>
      <c r="P88" s="35" t="s">
        <v>31</v>
      </c>
      <c r="Q88" s="35" t="s">
        <v>1017</v>
      </c>
    </row>
    <row r="89" spans="1:17" s="23" customFormat="1" ht="81" customHeight="1">
      <c r="A89" s="35">
        <v>74</v>
      </c>
      <c r="B89" s="35" t="s">
        <v>112</v>
      </c>
      <c r="C89" s="35" t="s">
        <v>842</v>
      </c>
      <c r="D89" s="35" t="s">
        <v>843</v>
      </c>
      <c r="E89" s="35" t="s">
        <v>54</v>
      </c>
      <c r="F89" s="35" t="s">
        <v>1018</v>
      </c>
      <c r="G89" s="35" t="s">
        <v>31</v>
      </c>
      <c r="H89" s="35" t="s">
        <v>822</v>
      </c>
      <c r="I89" s="36">
        <v>-1</v>
      </c>
      <c r="J89" s="36">
        <v>-1</v>
      </c>
      <c r="K89" s="36"/>
      <c r="L89" s="36">
        <v>-1</v>
      </c>
      <c r="M89" s="36"/>
      <c r="N89" s="36"/>
      <c r="O89" s="36"/>
      <c r="P89" s="35" t="s">
        <v>31</v>
      </c>
      <c r="Q89" s="35" t="s">
        <v>1019</v>
      </c>
    </row>
    <row r="90" spans="1:17" s="23" customFormat="1" ht="144" customHeight="1">
      <c r="A90" s="35">
        <v>75</v>
      </c>
      <c r="B90" s="35" t="s">
        <v>104</v>
      </c>
      <c r="C90" s="35" t="s">
        <v>827</v>
      </c>
      <c r="D90" s="35" t="s">
        <v>828</v>
      </c>
      <c r="E90" s="35" t="s">
        <v>54</v>
      </c>
      <c r="F90" s="35" t="s">
        <v>1020</v>
      </c>
      <c r="G90" s="35" t="s">
        <v>31</v>
      </c>
      <c r="H90" s="35" t="s">
        <v>822</v>
      </c>
      <c r="I90" s="36">
        <v>-200</v>
      </c>
      <c r="J90" s="36"/>
      <c r="K90" s="36"/>
      <c r="L90" s="36"/>
      <c r="M90" s="36"/>
      <c r="N90" s="36"/>
      <c r="O90" s="36">
        <v>-200</v>
      </c>
      <c r="P90" s="35" t="s">
        <v>31</v>
      </c>
      <c r="Q90" s="35" t="s">
        <v>927</v>
      </c>
    </row>
    <row r="91" spans="1:17" s="23" customFormat="1" ht="132.75" customHeight="1">
      <c r="A91" s="35">
        <v>76</v>
      </c>
      <c r="B91" s="35" t="s">
        <v>104</v>
      </c>
      <c r="C91" s="35" t="s">
        <v>1021</v>
      </c>
      <c r="D91" s="35" t="s">
        <v>831</v>
      </c>
      <c r="E91" s="35" t="s">
        <v>54</v>
      </c>
      <c r="F91" s="35" t="s">
        <v>1022</v>
      </c>
      <c r="G91" s="35" t="s">
        <v>31</v>
      </c>
      <c r="H91" s="35" t="s">
        <v>14</v>
      </c>
      <c r="I91" s="36">
        <v>200</v>
      </c>
      <c r="J91" s="36"/>
      <c r="K91" s="36"/>
      <c r="L91" s="36"/>
      <c r="M91" s="36"/>
      <c r="N91" s="36"/>
      <c r="O91" s="36">
        <v>200</v>
      </c>
      <c r="P91" s="35" t="s">
        <v>31</v>
      </c>
      <c r="Q91" s="35" t="s">
        <v>217</v>
      </c>
    </row>
    <row r="92" spans="1:17" s="23" customFormat="1" ht="24.75" customHeight="1">
      <c r="A92" s="34" t="s">
        <v>846</v>
      </c>
      <c r="B92" s="33"/>
      <c r="C92" s="39"/>
      <c r="D92" s="33"/>
      <c r="E92" s="33"/>
      <c r="F92" s="33"/>
      <c r="G92" s="33"/>
      <c r="H92" s="33"/>
      <c r="I92" s="36">
        <v>7.105427357601E-15</v>
      </c>
      <c r="J92" s="36">
        <v>0</v>
      </c>
      <c r="K92" s="36"/>
      <c r="L92" s="36">
        <v>0</v>
      </c>
      <c r="M92" s="36"/>
      <c r="N92" s="36"/>
      <c r="O92" s="36">
        <v>0</v>
      </c>
      <c r="P92" s="33"/>
      <c r="Q92" s="33"/>
    </row>
    <row r="93" spans="1:17" s="23" customFormat="1" ht="72.75" customHeight="1">
      <c r="A93" s="33">
        <v>77</v>
      </c>
      <c r="B93" s="35" t="s">
        <v>104</v>
      </c>
      <c r="C93" s="35" t="s">
        <v>785</v>
      </c>
      <c r="D93" s="35" t="s">
        <v>1023</v>
      </c>
      <c r="E93" s="35" t="s">
        <v>54</v>
      </c>
      <c r="F93" s="35" t="s">
        <v>787</v>
      </c>
      <c r="G93" s="34" t="s">
        <v>30</v>
      </c>
      <c r="H93" s="34" t="s">
        <v>16</v>
      </c>
      <c r="I93" s="36">
        <v>48.6</v>
      </c>
      <c r="J93" s="36">
        <v>48.6</v>
      </c>
      <c r="K93" s="36">
        <v>50</v>
      </c>
      <c r="L93" s="36"/>
      <c r="M93" s="36">
        <v>-50</v>
      </c>
      <c r="N93" s="36">
        <v>48.6</v>
      </c>
      <c r="O93" s="36"/>
      <c r="P93" s="35" t="s">
        <v>30</v>
      </c>
      <c r="Q93" s="34" t="s">
        <v>1024</v>
      </c>
    </row>
    <row r="94" spans="1:17" s="23" customFormat="1" ht="93" customHeight="1">
      <c r="A94" s="33">
        <v>78</v>
      </c>
      <c r="B94" s="35" t="s">
        <v>104</v>
      </c>
      <c r="C94" s="35" t="s">
        <v>1025</v>
      </c>
      <c r="D94" s="35" t="s">
        <v>1026</v>
      </c>
      <c r="E94" s="35" t="s">
        <v>54</v>
      </c>
      <c r="F94" s="35" t="s">
        <v>1027</v>
      </c>
      <c r="G94" s="35" t="s">
        <v>30</v>
      </c>
      <c r="H94" s="35" t="s">
        <v>1028</v>
      </c>
      <c r="I94" s="36">
        <v>-48.6</v>
      </c>
      <c r="J94" s="35">
        <v>-48.6</v>
      </c>
      <c r="K94" s="35"/>
      <c r="L94" s="35"/>
      <c r="M94" s="35"/>
      <c r="N94" s="35">
        <v>-48.6</v>
      </c>
      <c r="O94" s="35"/>
      <c r="P94" s="35" t="s">
        <v>30</v>
      </c>
      <c r="Q94" s="34" t="s">
        <v>903</v>
      </c>
    </row>
    <row r="95" spans="1:17" s="23" customFormat="1" ht="24.75" customHeight="1">
      <c r="A95" s="42" t="s">
        <v>802</v>
      </c>
      <c r="B95" s="43"/>
      <c r="C95" s="44"/>
      <c r="D95" s="43"/>
      <c r="E95" s="43"/>
      <c r="F95" s="43"/>
      <c r="G95" s="43"/>
      <c r="H95" s="45"/>
      <c r="I95" s="36">
        <v>0</v>
      </c>
      <c r="J95" s="36">
        <v>0</v>
      </c>
      <c r="K95" s="36">
        <v>50</v>
      </c>
      <c r="L95" s="36"/>
      <c r="M95" s="36">
        <v>-50</v>
      </c>
      <c r="N95" s="36">
        <v>0</v>
      </c>
      <c r="O95" s="36"/>
      <c r="P95" s="33"/>
      <c r="Q95" s="33"/>
    </row>
    <row r="96" spans="1:17" s="23" customFormat="1" ht="72" customHeight="1">
      <c r="A96" s="35">
        <v>79</v>
      </c>
      <c r="B96" s="35" t="s">
        <v>112</v>
      </c>
      <c r="C96" s="35" t="s">
        <v>871</v>
      </c>
      <c r="D96" s="35" t="s">
        <v>1029</v>
      </c>
      <c r="E96" s="35" t="s">
        <v>54</v>
      </c>
      <c r="F96" s="35" t="s">
        <v>873</v>
      </c>
      <c r="G96" s="35" t="s">
        <v>33</v>
      </c>
      <c r="H96" s="35" t="s">
        <v>583</v>
      </c>
      <c r="I96" s="36">
        <v>46.14</v>
      </c>
      <c r="J96" s="36"/>
      <c r="K96" s="36"/>
      <c r="L96" s="36"/>
      <c r="M96" s="36"/>
      <c r="N96" s="36"/>
      <c r="O96" s="36">
        <v>46.14</v>
      </c>
      <c r="P96" s="35" t="s">
        <v>33</v>
      </c>
      <c r="Q96" s="35" t="s">
        <v>217</v>
      </c>
    </row>
    <row r="97" spans="1:17" s="23" customFormat="1" ht="39.75" customHeight="1">
      <c r="A97" s="34" t="s">
        <v>874</v>
      </c>
      <c r="B97" s="33"/>
      <c r="C97" s="39"/>
      <c r="D97" s="33"/>
      <c r="E97" s="33"/>
      <c r="F97" s="33"/>
      <c r="G97" s="33"/>
      <c r="H97" s="33"/>
      <c r="I97" s="36">
        <v>46.14</v>
      </c>
      <c r="J97" s="36"/>
      <c r="K97" s="36"/>
      <c r="L97" s="36"/>
      <c r="M97" s="36"/>
      <c r="N97" s="36"/>
      <c r="O97" s="36">
        <v>46.14</v>
      </c>
      <c r="P97" s="33"/>
      <c r="Q97" s="33"/>
    </row>
    <row r="98" spans="1:17" s="23" customFormat="1" ht="39.75" customHeight="1">
      <c r="A98" s="34" t="s">
        <v>35</v>
      </c>
      <c r="B98" s="33"/>
      <c r="C98" s="39"/>
      <c r="D98" s="33"/>
      <c r="E98" s="33"/>
      <c r="F98" s="33"/>
      <c r="G98" s="33"/>
      <c r="H98" s="33"/>
      <c r="I98" s="53">
        <v>366.14</v>
      </c>
      <c r="J98" s="53">
        <v>-200</v>
      </c>
      <c r="K98" s="53">
        <v>-20</v>
      </c>
      <c r="L98" s="53">
        <v>20</v>
      </c>
      <c r="M98" s="53">
        <v>-250</v>
      </c>
      <c r="N98" s="53">
        <v>50</v>
      </c>
      <c r="O98" s="53">
        <v>566.14</v>
      </c>
      <c r="P98" s="33"/>
      <c r="Q98" s="33"/>
    </row>
    <row r="99" ht="39.75" customHeight="1"/>
    <row r="100" ht="39.75" customHeight="1"/>
    <row r="101" ht="39.75" customHeight="1"/>
    <row r="102" ht="39.75" customHeight="1"/>
    <row r="103" ht="39.75" customHeight="1"/>
    <row r="104" ht="39.75" customHeight="1"/>
    <row r="105" ht="39.75" customHeight="1"/>
    <row r="106" ht="39.75" customHeight="1"/>
    <row r="107" ht="39.75" customHeight="1"/>
    <row r="108" ht="39.75" customHeight="1"/>
    <row r="109" ht="39.75" customHeight="1"/>
    <row r="110" ht="39.75" customHeight="1"/>
    <row r="111" ht="39.75" customHeight="1"/>
    <row r="112" ht="39.75" customHeight="1"/>
    <row r="113" ht="39.75" customHeight="1"/>
    <row r="114" ht="39.75" customHeight="1"/>
    <row r="115" ht="39.75" customHeight="1"/>
    <row r="116" ht="39.75" customHeight="1"/>
    <row r="117" ht="39.75" customHeight="1"/>
    <row r="118" ht="39.75" customHeight="1"/>
  </sheetData>
  <sheetProtection/>
  <mergeCells count="30">
    <mergeCell ref="A1:C1"/>
    <mergeCell ref="A2:Q2"/>
    <mergeCell ref="I3:O3"/>
    <mergeCell ref="J4:N4"/>
    <mergeCell ref="A8:H8"/>
    <mergeCell ref="A10:H10"/>
    <mergeCell ref="A18:H18"/>
    <mergeCell ref="A25:H25"/>
    <mergeCell ref="A30:H30"/>
    <mergeCell ref="A33:H33"/>
    <mergeCell ref="A36:H36"/>
    <mergeCell ref="A71:H71"/>
    <mergeCell ref="A77:H77"/>
    <mergeCell ref="A81:H81"/>
    <mergeCell ref="A92:H92"/>
    <mergeCell ref="A95:H95"/>
    <mergeCell ref="A97:H97"/>
    <mergeCell ref="A98:H98"/>
    <mergeCell ref="A3:A5"/>
    <mergeCell ref="B3:B5"/>
    <mergeCell ref="C3:C5"/>
    <mergeCell ref="D3:D5"/>
    <mergeCell ref="E3:E5"/>
    <mergeCell ref="F3:F5"/>
    <mergeCell ref="G3:G5"/>
    <mergeCell ref="H3:H5"/>
    <mergeCell ref="I4:I5"/>
    <mergeCell ref="O4:O5"/>
    <mergeCell ref="P3:P5"/>
    <mergeCell ref="Q3:Q5"/>
  </mergeCells>
  <printOptions/>
  <pageMargins left="0.2513888888888889" right="0.275" top="0.4722222222222222" bottom="0.4722222222222222" header="0.19652777777777777" footer="0.11805555555555555"/>
  <pageSetup fitToHeight="0" fitToWidth="1" horizontalDpi="600" verticalDpi="600" orientation="landscape" paperSize="9" scale="67"/>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P21"/>
  <sheetViews>
    <sheetView zoomScaleSheetLayoutView="100" workbookViewId="0" topLeftCell="A14">
      <selection activeCell="C17" sqref="C17"/>
    </sheetView>
  </sheetViews>
  <sheetFormatPr defaultColWidth="9.00390625" defaultRowHeight="15"/>
  <cols>
    <col min="8" max="10" width="9.421875" style="0" bestFit="1" customWidth="1"/>
  </cols>
  <sheetData>
    <row r="1" spans="1:16" ht="27">
      <c r="A1" s="1"/>
      <c r="B1" s="2" t="s">
        <v>1030</v>
      </c>
      <c r="C1" s="2"/>
      <c r="D1" s="2"/>
      <c r="E1" s="2"/>
      <c r="F1" s="2"/>
      <c r="G1" s="2"/>
      <c r="H1" s="3"/>
      <c r="I1" s="3"/>
      <c r="J1" s="3"/>
      <c r="K1" s="3"/>
      <c r="L1" s="3"/>
      <c r="M1" s="3"/>
      <c r="N1" s="3"/>
      <c r="O1" s="2"/>
      <c r="P1" s="2"/>
    </row>
    <row r="2" spans="1:16" ht="13.5">
      <c r="A2" s="1"/>
      <c r="B2" s="1"/>
      <c r="C2" s="1"/>
      <c r="D2" s="1"/>
      <c r="E2" s="1"/>
      <c r="F2" s="1"/>
      <c r="G2" s="1"/>
      <c r="H2" s="4"/>
      <c r="I2" s="13"/>
      <c r="J2" s="4"/>
      <c r="K2" s="4"/>
      <c r="L2" s="4"/>
      <c r="M2" s="4" t="s">
        <v>1031</v>
      </c>
      <c r="N2" s="4"/>
      <c r="O2" s="4"/>
      <c r="P2" s="4"/>
    </row>
    <row r="3" spans="1:16" ht="13.5">
      <c r="A3" s="5" t="s">
        <v>38</v>
      </c>
      <c r="B3" s="5" t="s">
        <v>1032</v>
      </c>
      <c r="C3" s="5" t="s">
        <v>1033</v>
      </c>
      <c r="D3" s="5" t="s">
        <v>1034</v>
      </c>
      <c r="E3" s="5" t="s">
        <v>41</v>
      </c>
      <c r="F3" s="5" t="s">
        <v>1035</v>
      </c>
      <c r="G3" s="5" t="s">
        <v>43</v>
      </c>
      <c r="H3" s="6" t="s">
        <v>6</v>
      </c>
      <c r="I3" s="6" t="s">
        <v>4</v>
      </c>
      <c r="J3" s="6"/>
      <c r="K3" s="6"/>
      <c r="L3" s="6"/>
      <c r="M3" s="6"/>
      <c r="N3" s="6"/>
      <c r="O3" s="5" t="s">
        <v>2</v>
      </c>
      <c r="P3" s="5" t="s">
        <v>1036</v>
      </c>
    </row>
    <row r="4" spans="1:16" ht="13.5">
      <c r="A4" s="5"/>
      <c r="B4" s="5"/>
      <c r="C4" s="5"/>
      <c r="D4" s="5"/>
      <c r="E4" s="5"/>
      <c r="F4" s="5"/>
      <c r="G4" s="5"/>
      <c r="H4" s="6"/>
      <c r="I4" s="6" t="s">
        <v>1037</v>
      </c>
      <c r="J4" s="6"/>
      <c r="K4" s="6"/>
      <c r="L4" s="6"/>
      <c r="M4" s="6"/>
      <c r="N4" s="6" t="s">
        <v>1038</v>
      </c>
      <c r="O4" s="5"/>
      <c r="P4" s="5"/>
    </row>
    <row r="5" spans="1:16" ht="13.5">
      <c r="A5" s="5"/>
      <c r="B5" s="5"/>
      <c r="C5" s="5"/>
      <c r="D5" s="5"/>
      <c r="E5" s="5"/>
      <c r="F5" s="5"/>
      <c r="G5" s="5"/>
      <c r="H5" s="6"/>
      <c r="I5" s="14" t="s">
        <v>9</v>
      </c>
      <c r="J5" s="6" t="s">
        <v>10</v>
      </c>
      <c r="K5" s="6" t="s">
        <v>11</v>
      </c>
      <c r="L5" s="6" t="s">
        <v>12</v>
      </c>
      <c r="M5" s="6" t="s">
        <v>13</v>
      </c>
      <c r="N5" s="6"/>
      <c r="O5" s="5"/>
      <c r="P5" s="5"/>
    </row>
    <row r="6" spans="1:16" ht="13.5">
      <c r="A6" s="5" t="s">
        <v>35</v>
      </c>
      <c r="B6" s="5"/>
      <c r="C6" s="5"/>
      <c r="D6" s="5"/>
      <c r="E6" s="5"/>
      <c r="F6" s="5"/>
      <c r="G6" s="5"/>
      <c r="H6" s="6">
        <f>H7+H18+H20</f>
        <v>2365</v>
      </c>
      <c r="I6" s="6">
        <f aca="true" t="shared" si="0" ref="I6:N6">I7+I18+I20</f>
        <v>2365</v>
      </c>
      <c r="J6" s="6">
        <f t="shared" si="0"/>
        <v>2295</v>
      </c>
      <c r="K6" s="6">
        <f t="shared" si="0"/>
        <v>20</v>
      </c>
      <c r="L6" s="6">
        <f t="shared" si="0"/>
        <v>50</v>
      </c>
      <c r="M6" s="6"/>
      <c r="N6" s="6"/>
      <c r="O6" s="5"/>
      <c r="P6" s="5"/>
    </row>
    <row r="7" spans="1:16" ht="13.5">
      <c r="A7" s="5" t="s">
        <v>1039</v>
      </c>
      <c r="B7" s="5"/>
      <c r="C7" s="5"/>
      <c r="D7" s="5"/>
      <c r="E7" s="5"/>
      <c r="F7" s="5"/>
      <c r="G7" s="5"/>
      <c r="H7" s="6">
        <f>SUM(H8:H17)</f>
        <v>2145</v>
      </c>
      <c r="I7" s="6">
        <f aca="true" t="shared" si="1" ref="I7:N7">SUM(I8:I17)</f>
        <v>2145</v>
      </c>
      <c r="J7" s="6">
        <f t="shared" si="1"/>
        <v>2095</v>
      </c>
      <c r="K7" s="6"/>
      <c r="L7" s="6">
        <f t="shared" si="1"/>
        <v>50</v>
      </c>
      <c r="M7" s="6"/>
      <c r="N7" s="6"/>
      <c r="O7" s="5"/>
      <c r="P7" s="5"/>
    </row>
    <row r="8" spans="1:16" ht="96">
      <c r="A8" s="7">
        <v>1</v>
      </c>
      <c r="B8" s="7" t="s">
        <v>104</v>
      </c>
      <c r="C8" s="8" t="s">
        <v>942</v>
      </c>
      <c r="D8" s="8" t="s">
        <v>80</v>
      </c>
      <c r="E8" s="9" t="s">
        <v>943</v>
      </c>
      <c r="F8" s="8" t="s">
        <v>54</v>
      </c>
      <c r="G8" s="9" t="s">
        <v>944</v>
      </c>
      <c r="H8" s="10">
        <v>983</v>
      </c>
      <c r="I8" s="15">
        <v>983</v>
      </c>
      <c r="J8" s="16">
        <v>983</v>
      </c>
      <c r="K8" s="16"/>
      <c r="L8" s="16"/>
      <c r="M8" s="17"/>
      <c r="N8" s="16"/>
      <c r="O8" s="8" t="s">
        <v>27</v>
      </c>
      <c r="P8" s="7"/>
    </row>
    <row r="9" spans="1:16" ht="108">
      <c r="A9" s="7">
        <v>2</v>
      </c>
      <c r="B9" s="7" t="s">
        <v>104</v>
      </c>
      <c r="C9" s="8" t="s">
        <v>960</v>
      </c>
      <c r="D9" s="8" t="s">
        <v>962</v>
      </c>
      <c r="E9" s="9" t="s">
        <v>961</v>
      </c>
      <c r="F9" s="8" t="s">
        <v>54</v>
      </c>
      <c r="G9" s="9" t="s">
        <v>947</v>
      </c>
      <c r="H9" s="10">
        <v>211</v>
      </c>
      <c r="I9" s="15">
        <v>211</v>
      </c>
      <c r="J9" s="8">
        <v>211</v>
      </c>
      <c r="K9" s="16"/>
      <c r="L9" s="16"/>
      <c r="M9" s="16"/>
      <c r="N9" s="16"/>
      <c r="O9" s="8" t="s">
        <v>27</v>
      </c>
      <c r="P9" s="7"/>
    </row>
    <row r="10" spans="1:16" ht="96">
      <c r="A10" s="7">
        <v>3</v>
      </c>
      <c r="B10" s="7" t="s">
        <v>104</v>
      </c>
      <c r="C10" s="8" t="s">
        <v>963</v>
      </c>
      <c r="D10" s="8" t="s">
        <v>965</v>
      </c>
      <c r="E10" s="9" t="s">
        <v>964</v>
      </c>
      <c r="F10" s="8" t="s">
        <v>54</v>
      </c>
      <c r="G10" s="9" t="s">
        <v>944</v>
      </c>
      <c r="H10" s="10">
        <v>215</v>
      </c>
      <c r="I10" s="15">
        <v>215</v>
      </c>
      <c r="J10" s="8">
        <v>215</v>
      </c>
      <c r="K10" s="16"/>
      <c r="L10" s="16"/>
      <c r="M10" s="16"/>
      <c r="N10" s="16"/>
      <c r="O10" s="8" t="s">
        <v>27</v>
      </c>
      <c r="P10" s="7"/>
    </row>
    <row r="11" spans="1:16" ht="120">
      <c r="A11" s="7">
        <v>4</v>
      </c>
      <c r="B11" s="7" t="s">
        <v>104</v>
      </c>
      <c r="C11" s="8" t="s">
        <v>969</v>
      </c>
      <c r="D11" s="8" t="s">
        <v>316</v>
      </c>
      <c r="E11" s="9" t="s">
        <v>970</v>
      </c>
      <c r="F11" s="8" t="s">
        <v>54</v>
      </c>
      <c r="G11" s="9" t="s">
        <v>944</v>
      </c>
      <c r="H11" s="10">
        <v>224</v>
      </c>
      <c r="I11" s="15">
        <v>224</v>
      </c>
      <c r="J11" s="8">
        <v>224</v>
      </c>
      <c r="K11" s="16"/>
      <c r="L11" s="16"/>
      <c r="M11" s="16"/>
      <c r="N11" s="16"/>
      <c r="O11" s="8" t="s">
        <v>27</v>
      </c>
      <c r="P11" s="7"/>
    </row>
    <row r="12" spans="1:16" ht="96">
      <c r="A12" s="7">
        <v>5</v>
      </c>
      <c r="B12" s="7" t="s">
        <v>104</v>
      </c>
      <c r="C12" s="8" t="s">
        <v>976</v>
      </c>
      <c r="D12" s="8" t="s">
        <v>797</v>
      </c>
      <c r="E12" s="9" t="s">
        <v>977</v>
      </c>
      <c r="F12" s="8" t="s">
        <v>54</v>
      </c>
      <c r="G12" s="9" t="s">
        <v>944</v>
      </c>
      <c r="H12" s="10">
        <v>101</v>
      </c>
      <c r="I12" s="15">
        <v>101</v>
      </c>
      <c r="J12" s="7">
        <v>101</v>
      </c>
      <c r="K12" s="16"/>
      <c r="L12" s="16"/>
      <c r="M12" s="16"/>
      <c r="N12" s="16"/>
      <c r="O12" s="8" t="s">
        <v>27</v>
      </c>
      <c r="P12" s="7"/>
    </row>
    <row r="13" spans="1:16" ht="96">
      <c r="A13" s="7">
        <v>6</v>
      </c>
      <c r="B13" s="7" t="s">
        <v>104</v>
      </c>
      <c r="C13" s="8" t="s">
        <v>981</v>
      </c>
      <c r="D13" s="8" t="s">
        <v>801</v>
      </c>
      <c r="E13" s="9" t="s">
        <v>982</v>
      </c>
      <c r="F13" s="8" t="s">
        <v>54</v>
      </c>
      <c r="G13" s="9" t="s">
        <v>944</v>
      </c>
      <c r="H13" s="10">
        <v>74</v>
      </c>
      <c r="I13" s="15">
        <v>74</v>
      </c>
      <c r="J13" s="7">
        <v>74</v>
      </c>
      <c r="K13" s="16"/>
      <c r="L13" s="16"/>
      <c r="M13" s="16"/>
      <c r="N13" s="16"/>
      <c r="O13" s="8" t="s">
        <v>27</v>
      </c>
      <c r="P13" s="7"/>
    </row>
    <row r="14" spans="1:16" ht="96">
      <c r="A14" s="7">
        <v>7</v>
      </c>
      <c r="B14" s="7" t="s">
        <v>104</v>
      </c>
      <c r="C14" s="8" t="s">
        <v>986</v>
      </c>
      <c r="D14" s="8" t="s">
        <v>332</v>
      </c>
      <c r="E14" s="9" t="s">
        <v>987</v>
      </c>
      <c r="F14" s="8" t="s">
        <v>54</v>
      </c>
      <c r="G14" s="9" t="s">
        <v>944</v>
      </c>
      <c r="H14" s="10">
        <v>74</v>
      </c>
      <c r="I14" s="15">
        <v>74</v>
      </c>
      <c r="J14" s="8">
        <v>74</v>
      </c>
      <c r="K14" s="16"/>
      <c r="L14" s="16"/>
      <c r="M14" s="16"/>
      <c r="N14" s="16"/>
      <c r="O14" s="8" t="s">
        <v>27</v>
      </c>
      <c r="P14" s="7"/>
    </row>
    <row r="15" spans="1:16" ht="96">
      <c r="A15" s="7">
        <v>8</v>
      </c>
      <c r="B15" s="7" t="s">
        <v>104</v>
      </c>
      <c r="C15" s="8" t="s">
        <v>988</v>
      </c>
      <c r="D15" s="8" t="s">
        <v>990</v>
      </c>
      <c r="E15" s="9" t="s">
        <v>989</v>
      </c>
      <c r="F15" s="8" t="s">
        <v>54</v>
      </c>
      <c r="G15" s="9" t="s">
        <v>947</v>
      </c>
      <c r="H15" s="10">
        <v>40</v>
      </c>
      <c r="I15" s="15">
        <v>40</v>
      </c>
      <c r="J15" s="8">
        <v>40</v>
      </c>
      <c r="K15" s="16"/>
      <c r="L15" s="16"/>
      <c r="M15" s="16"/>
      <c r="N15" s="16"/>
      <c r="O15" s="8" t="s">
        <v>27</v>
      </c>
      <c r="P15" s="7"/>
    </row>
    <row r="16" spans="1:16" ht="96">
      <c r="A16" s="7">
        <v>9</v>
      </c>
      <c r="B16" s="7" t="s">
        <v>104</v>
      </c>
      <c r="C16" s="8" t="s">
        <v>991</v>
      </c>
      <c r="D16" s="8" t="s">
        <v>993</v>
      </c>
      <c r="E16" s="9" t="s">
        <v>992</v>
      </c>
      <c r="F16" s="8" t="s">
        <v>54</v>
      </c>
      <c r="G16" s="9" t="s">
        <v>944</v>
      </c>
      <c r="H16" s="10">
        <v>173</v>
      </c>
      <c r="I16" s="15">
        <v>173</v>
      </c>
      <c r="J16" s="8">
        <v>173</v>
      </c>
      <c r="K16" s="16"/>
      <c r="L16" s="16"/>
      <c r="M16" s="17"/>
      <c r="N16" s="16"/>
      <c r="O16" s="8" t="s">
        <v>27</v>
      </c>
      <c r="P16" s="7"/>
    </row>
    <row r="17" spans="1:16" ht="132">
      <c r="A17" s="7">
        <v>10</v>
      </c>
      <c r="B17" s="7" t="s">
        <v>104</v>
      </c>
      <c r="C17" s="8" t="s">
        <v>785</v>
      </c>
      <c r="D17" s="8" t="s">
        <v>16</v>
      </c>
      <c r="E17" s="9" t="s">
        <v>1040</v>
      </c>
      <c r="F17" s="8" t="s">
        <v>54</v>
      </c>
      <c r="G17" s="9" t="s">
        <v>1041</v>
      </c>
      <c r="H17" s="10">
        <v>50</v>
      </c>
      <c r="I17" s="15">
        <v>50</v>
      </c>
      <c r="J17" s="18"/>
      <c r="K17" s="19"/>
      <c r="L17" s="18">
        <v>50</v>
      </c>
      <c r="M17" s="18"/>
      <c r="N17" s="18"/>
      <c r="O17" s="8" t="s">
        <v>30</v>
      </c>
      <c r="P17" s="8" t="s">
        <v>1042</v>
      </c>
    </row>
    <row r="18" spans="1:16" ht="13.5">
      <c r="A18" s="7"/>
      <c r="B18" s="11"/>
      <c r="C18" s="11"/>
      <c r="D18" s="11"/>
      <c r="E18" s="11"/>
      <c r="F18" s="11"/>
      <c r="G18" s="12"/>
      <c r="H18" s="10">
        <v>20</v>
      </c>
      <c r="I18" s="15">
        <v>20</v>
      </c>
      <c r="J18" s="10"/>
      <c r="K18" s="10">
        <v>20</v>
      </c>
      <c r="L18" s="10"/>
      <c r="M18" s="10"/>
      <c r="N18" s="16"/>
      <c r="O18" s="7"/>
      <c r="P18" s="7"/>
    </row>
    <row r="19" spans="1:16" ht="192">
      <c r="A19" s="7">
        <v>11</v>
      </c>
      <c r="B19" s="7" t="s">
        <v>51</v>
      </c>
      <c r="C19" s="8" t="s">
        <v>939</v>
      </c>
      <c r="D19" s="8" t="s">
        <v>607</v>
      </c>
      <c r="E19" s="9" t="s">
        <v>940</v>
      </c>
      <c r="F19" s="8" t="s">
        <v>54</v>
      </c>
      <c r="G19" s="9" t="s">
        <v>941</v>
      </c>
      <c r="H19" s="10">
        <v>20</v>
      </c>
      <c r="I19" s="20">
        <v>20</v>
      </c>
      <c r="J19" s="16"/>
      <c r="K19" s="16">
        <v>20</v>
      </c>
      <c r="L19" s="16"/>
      <c r="M19" s="16"/>
      <c r="N19" s="16"/>
      <c r="O19" s="8" t="s">
        <v>27</v>
      </c>
      <c r="P19" s="8" t="s">
        <v>1043</v>
      </c>
    </row>
    <row r="20" spans="1:16" ht="13.5">
      <c r="A20" s="7"/>
      <c r="B20" s="11"/>
      <c r="C20" s="11"/>
      <c r="D20" s="11"/>
      <c r="E20" s="11"/>
      <c r="F20" s="11"/>
      <c r="G20" s="12"/>
      <c r="H20" s="10">
        <v>200</v>
      </c>
      <c r="I20" s="15">
        <v>200</v>
      </c>
      <c r="J20" s="10">
        <v>200</v>
      </c>
      <c r="K20" s="10"/>
      <c r="L20" s="10"/>
      <c r="M20" s="10"/>
      <c r="N20" s="10"/>
      <c r="O20" s="8"/>
      <c r="P20" s="8"/>
    </row>
    <row r="21" spans="1:16" ht="108">
      <c r="A21" s="7">
        <v>12</v>
      </c>
      <c r="B21" s="8" t="s">
        <v>112</v>
      </c>
      <c r="C21" s="8" t="s">
        <v>591</v>
      </c>
      <c r="D21" s="8" t="s">
        <v>583</v>
      </c>
      <c r="E21" s="9" t="s">
        <v>1044</v>
      </c>
      <c r="F21" s="8" t="s">
        <v>54</v>
      </c>
      <c r="G21" s="9" t="s">
        <v>1045</v>
      </c>
      <c r="H21" s="10">
        <v>200</v>
      </c>
      <c r="I21" s="20">
        <v>200</v>
      </c>
      <c r="J21" s="16">
        <v>200</v>
      </c>
      <c r="K21" s="16"/>
      <c r="L21" s="16"/>
      <c r="M21" s="16"/>
      <c r="N21" s="16"/>
      <c r="O21" s="8" t="s">
        <v>26</v>
      </c>
      <c r="P21" s="8" t="s">
        <v>1046</v>
      </c>
    </row>
  </sheetData>
  <sheetProtection/>
  <mergeCells count="17">
    <mergeCell ref="B1:P1"/>
    <mergeCell ref="M2:P2"/>
    <mergeCell ref="I3:N3"/>
    <mergeCell ref="I4:M4"/>
    <mergeCell ref="A6:G6"/>
    <mergeCell ref="A7:G7"/>
    <mergeCell ref="A3:A5"/>
    <mergeCell ref="B3:B5"/>
    <mergeCell ref="C3:C5"/>
    <mergeCell ref="D3:D5"/>
    <mergeCell ref="E3:E5"/>
    <mergeCell ref="F3:F5"/>
    <mergeCell ref="G3:G5"/>
    <mergeCell ref="H3:H5"/>
    <mergeCell ref="N4:N5"/>
    <mergeCell ref="O3:O5"/>
    <mergeCell ref="P3:P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zhi</cp:lastModifiedBy>
  <dcterms:created xsi:type="dcterms:W3CDTF">2022-10-20T01:52:00Z</dcterms:created>
  <dcterms:modified xsi:type="dcterms:W3CDTF">2022-11-01T09:34:20Z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F7A0B25859224F87B4F6F1EAFA76482D</vt:lpwstr>
  </property>
  <property fmtid="{D5CDD505-2E9C-101B-9397-08002B2CF9AE}" pid="4" name="KSOProductBuildV">
    <vt:lpwstr>2052-11.1.0.12598</vt:lpwstr>
  </property>
</Properties>
</file>