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1城关镇" sheetId="2" r:id="rId1"/>
    <sheet name="2平梁镇" sheetId="3" r:id="rId2"/>
    <sheet name="3涧池镇" sheetId="10" r:id="rId3"/>
    <sheet name="4蒲溪镇" sheetId="6" r:id="rId4"/>
    <sheet name="5双乳镇" sheetId="1" r:id="rId5"/>
    <sheet name="6铁佛寺镇" sheetId="4" r:id="rId6"/>
    <sheet name="7双河口镇" sheetId="9" r:id="rId7"/>
    <sheet name="8观音河镇" sheetId="8" r:id="rId8"/>
    <sheet name="9漩涡镇" sheetId="5" r:id="rId9"/>
    <sheet name="10汉阳镇" sheetId="7" r:id="rId10"/>
  </sheets>
  <definedNames>
    <definedName name="_xlnm.Print_Titles" localSheetId="9">'10汉阳镇'!$1:$4</definedName>
    <definedName name="_xlnm.Print_Titles" localSheetId="8">'9漩涡镇'!$1:$4</definedName>
  </definedNames>
  <calcPr calcId="144525"/>
</workbook>
</file>

<file path=xl/sharedStrings.xml><?xml version="1.0" encoding="utf-8"?>
<sst xmlns="http://schemas.openxmlformats.org/spreadsheetml/2006/main" count="1412" uniqueCount="747">
  <si>
    <t>城关镇2017年地质灾害防治隐患点一览表</t>
  </si>
  <si>
    <t>总指挥：沈纪兵</t>
  </si>
  <si>
    <r>
      <rPr>
        <sz val="12"/>
        <rFont val="宋体"/>
        <charset val="134"/>
      </rPr>
      <t>手机：</t>
    </r>
    <r>
      <rPr>
        <sz val="12"/>
        <rFont val="Times New Roman"/>
        <charset val="134"/>
      </rPr>
      <t>13589157288</t>
    </r>
  </si>
  <si>
    <r>
      <rPr>
        <sz val="12"/>
        <rFont val="宋体"/>
        <charset val="134"/>
      </rPr>
      <t>值班电话：</t>
    </r>
    <r>
      <rPr>
        <sz val="12"/>
        <rFont val="Times New Roman"/>
        <charset val="134"/>
      </rPr>
      <t>5217630      5212056</t>
    </r>
  </si>
  <si>
    <t>序号</t>
  </si>
  <si>
    <t>位置</t>
  </si>
  <si>
    <t>名称</t>
  </si>
  <si>
    <t>危及对象</t>
  </si>
  <si>
    <t>规模   等级</t>
  </si>
  <si>
    <t>防治
措施</t>
  </si>
  <si>
    <t>撤离
信号</t>
  </si>
  <si>
    <t>撤离路线</t>
  </si>
  <si>
    <t>监测人</t>
  </si>
  <si>
    <t>责任人</t>
  </si>
  <si>
    <t>负责人</t>
  </si>
  <si>
    <t>户数</t>
  </si>
  <si>
    <t>人数</t>
  </si>
  <si>
    <t>房屋
间数</t>
  </si>
  <si>
    <t>姓名</t>
  </si>
  <si>
    <t>手机</t>
  </si>
  <si>
    <t>月河村8组</t>
  </si>
  <si>
    <t>汪胜保房后滑坡</t>
  </si>
  <si>
    <t>小型</t>
  </si>
  <si>
    <t>锣声</t>
  </si>
  <si>
    <t>顺机耕路至村部</t>
  </si>
  <si>
    <t>沈桂根</t>
  </si>
  <si>
    <t>杨家林</t>
  </si>
  <si>
    <t>曾建华</t>
  </si>
  <si>
    <t>汪胜平房后滑坡</t>
  </si>
  <si>
    <t>陈明兵</t>
  </si>
  <si>
    <t>花扒村5组</t>
  </si>
  <si>
    <t>5组安置区滑坡</t>
  </si>
  <si>
    <t>顺水泥路至学校</t>
  </si>
  <si>
    <t>廖远根</t>
  </si>
  <si>
    <t>龚厚霞</t>
  </si>
  <si>
    <t>连荣波</t>
  </si>
  <si>
    <t>三元村4组</t>
  </si>
  <si>
    <t>羊圈梁滑坡</t>
  </si>
  <si>
    <t>撤至517部队营房</t>
  </si>
  <si>
    <t>王正贵</t>
  </si>
  <si>
    <t>王胜利</t>
  </si>
  <si>
    <t>夏光瑞</t>
  </si>
  <si>
    <t>赵家河5组</t>
  </si>
  <si>
    <t>赵家河5组滑坡</t>
  </si>
  <si>
    <t>顺小路李传喜房</t>
  </si>
  <si>
    <t>谢传军</t>
  </si>
  <si>
    <t>石海</t>
  </si>
  <si>
    <t>三元村9组</t>
  </si>
  <si>
    <t>松树扒泥石流</t>
  </si>
  <si>
    <t>公路两侧至村部</t>
  </si>
  <si>
    <t>张隆彦</t>
  </si>
  <si>
    <t>合计</t>
  </si>
  <si>
    <t>共6个隐患点，涉及4个村，5处滑坡，1处泥石流</t>
  </si>
  <si>
    <t>备注：“防治措施”中填写1、2、3，“1”表示“加强监测、遇险撤离”，“2”表示“搬迁避让”、“3”表示“进行工程治理”。</t>
  </si>
  <si>
    <t>平梁镇2017年地质灾害防治隐患点一览表</t>
  </si>
  <si>
    <t xml:space="preserve">   总指挥：李涛                                手机：15509153366                       值班电话：5510251</t>
  </si>
  <si>
    <t>险情   等级</t>
  </si>
  <si>
    <t>危险   状态</t>
  </si>
  <si>
    <t>防治   措施</t>
  </si>
  <si>
    <t>撤离   信号</t>
  </si>
  <si>
    <t>房屋间数</t>
  </si>
  <si>
    <t>电话</t>
  </si>
  <si>
    <t>太行村</t>
  </si>
  <si>
    <t>刘明忠屋场滑坡</t>
  </si>
  <si>
    <t>次危险</t>
  </si>
  <si>
    <t>1,2</t>
  </si>
  <si>
    <t>哨声</t>
  </si>
  <si>
    <t>沿通组路向友爱   方向撤离</t>
  </si>
  <si>
    <t>黄万章</t>
  </si>
  <si>
    <r>
      <rPr>
        <sz val="10"/>
        <rFont val="宋体"/>
        <charset val="134"/>
      </rPr>
      <t>柯玉保</t>
    </r>
  </si>
  <si>
    <r>
      <rPr>
        <sz val="10"/>
        <rFont val="宋体"/>
        <charset val="134"/>
      </rPr>
      <t>胡晓波</t>
    </r>
  </si>
  <si>
    <t>15991330593</t>
  </si>
  <si>
    <t>八字庙滑坡</t>
  </si>
  <si>
    <t>中型</t>
  </si>
  <si>
    <t>沿通组路撤离</t>
  </si>
  <si>
    <t>姚青辉</t>
  </si>
  <si>
    <r>
      <rPr>
        <sz val="10"/>
        <rFont val="宋体"/>
        <charset val="134"/>
      </rPr>
      <t>汤晓琴</t>
    </r>
  </si>
  <si>
    <t>13991550315</t>
  </si>
  <si>
    <t>二郎村</t>
  </si>
  <si>
    <t>鹿子坡滑坡</t>
  </si>
  <si>
    <t>沿二组水泥路向上  撤离</t>
  </si>
  <si>
    <t>成廷胜</t>
  </si>
  <si>
    <r>
      <rPr>
        <sz val="10"/>
        <rFont val="宋体"/>
        <charset val="134"/>
      </rPr>
      <t>成廷秀</t>
    </r>
  </si>
  <si>
    <r>
      <rPr>
        <sz val="10"/>
        <rFont val="宋体"/>
        <charset val="134"/>
      </rPr>
      <t>陈世佑</t>
    </r>
  </si>
  <si>
    <t>13409155563</t>
  </si>
  <si>
    <t>安合村</t>
  </si>
  <si>
    <t>团堡滑坡</t>
  </si>
  <si>
    <t>危险</t>
  </si>
  <si>
    <t>沿八组通组路向北  撤离</t>
  </si>
  <si>
    <t>梅国庆</t>
  </si>
  <si>
    <r>
      <rPr>
        <sz val="10"/>
        <rFont val="宋体"/>
        <charset val="134"/>
      </rPr>
      <t>欧定春</t>
    </r>
  </si>
  <si>
    <r>
      <rPr>
        <sz val="10"/>
        <rFont val="宋体"/>
        <charset val="134"/>
      </rPr>
      <t>郭益志</t>
    </r>
  </si>
  <si>
    <t>15829852789</t>
  </si>
  <si>
    <t>棉丰村</t>
  </si>
  <si>
    <t>棉丰村一组滑坡</t>
  </si>
  <si>
    <t>喊声</t>
  </si>
  <si>
    <t>向北撤离</t>
  </si>
  <si>
    <t>李建军</t>
  </si>
  <si>
    <r>
      <rPr>
        <sz val="10"/>
        <rFont val="宋体"/>
        <charset val="134"/>
      </rPr>
      <t>王侠军</t>
    </r>
  </si>
  <si>
    <r>
      <rPr>
        <sz val="10"/>
        <rFont val="宋体"/>
        <charset val="134"/>
      </rPr>
      <t>朱锐</t>
    </r>
  </si>
  <si>
    <t>13891527077</t>
  </si>
  <si>
    <t>西岭村</t>
  </si>
  <si>
    <t>东坡滑坡</t>
  </si>
  <si>
    <t>向安合方向撤离</t>
  </si>
  <si>
    <t>袁泽岭</t>
  </si>
  <si>
    <r>
      <rPr>
        <sz val="10"/>
        <rFont val="宋体"/>
        <charset val="134"/>
      </rPr>
      <t>姚小平</t>
    </r>
  </si>
  <si>
    <r>
      <rPr>
        <sz val="10"/>
        <rFont val="宋体"/>
        <charset val="134"/>
      </rPr>
      <t>李科斌</t>
    </r>
  </si>
  <si>
    <t>13891571013</t>
  </si>
  <si>
    <t>高粱铺村</t>
  </si>
  <si>
    <t>寨湾滑坡</t>
  </si>
  <si>
    <t>不危险</t>
  </si>
  <si>
    <t>沿通组路向义河方向撤离</t>
  </si>
  <si>
    <t>王顺刚</t>
  </si>
  <si>
    <r>
      <rPr>
        <sz val="10"/>
        <rFont val="宋体"/>
        <charset val="134"/>
      </rPr>
      <t>刘染丁</t>
    </r>
  </si>
  <si>
    <r>
      <rPr>
        <sz val="10"/>
        <rFont val="宋体"/>
        <charset val="134"/>
      </rPr>
      <t>周进安</t>
    </r>
  </si>
  <si>
    <t>18909155848</t>
  </si>
  <si>
    <t>清河村</t>
  </si>
  <si>
    <t>偏家院子滑坡</t>
  </si>
  <si>
    <t>鸣锣</t>
  </si>
  <si>
    <t>沿通村路撤离</t>
  </si>
  <si>
    <t>陈绪群</t>
  </si>
  <si>
    <r>
      <rPr>
        <sz val="10"/>
        <rFont val="宋体"/>
        <charset val="134"/>
      </rPr>
      <t>陈公明</t>
    </r>
  </si>
  <si>
    <r>
      <rPr>
        <sz val="10"/>
        <rFont val="宋体"/>
        <charset val="134"/>
      </rPr>
      <t>王军</t>
    </r>
  </si>
  <si>
    <t>13992501586</t>
  </si>
  <si>
    <t>沙河村</t>
  </si>
  <si>
    <t>二组集中安置点滑坡</t>
  </si>
  <si>
    <t>彭恒秀</t>
  </si>
  <si>
    <r>
      <rPr>
        <sz val="10"/>
        <rFont val="宋体"/>
        <charset val="134"/>
      </rPr>
      <t>王显军</t>
    </r>
  </si>
  <si>
    <r>
      <rPr>
        <sz val="10"/>
        <rFont val="宋体"/>
        <charset val="134"/>
      </rPr>
      <t>李春明</t>
    </r>
  </si>
  <si>
    <t>15091457766</t>
  </si>
  <si>
    <t>四组西沟口滑坡</t>
  </si>
  <si>
    <t>张学华</t>
  </si>
  <si>
    <t>新四村</t>
  </si>
  <si>
    <t>江边沟滑坡</t>
  </si>
  <si>
    <t>路孝刚</t>
  </si>
  <si>
    <r>
      <rPr>
        <sz val="10"/>
        <rFont val="宋体"/>
        <charset val="134"/>
      </rPr>
      <t>路孝根</t>
    </r>
  </si>
  <si>
    <r>
      <rPr>
        <sz val="10"/>
        <rFont val="宋体"/>
        <charset val="134"/>
      </rPr>
      <t>王侠平</t>
    </r>
  </si>
  <si>
    <t>13891525668</t>
  </si>
  <si>
    <t>共11个隐患点，涉及9个村，11处滑坡</t>
  </si>
  <si>
    <t>涧池镇2017年地质灾害防治隐患点一览表</t>
  </si>
  <si>
    <t xml:space="preserve">   总指挥：黄波                  手机：13700250180                   值班电话：5610214</t>
  </si>
  <si>
    <t>位 置</t>
  </si>
  <si>
    <t>名  称</t>
  </si>
  <si>
    <t>险情  等级</t>
  </si>
  <si>
    <t>撤离  信号</t>
  </si>
  <si>
    <t>马鞍桥村1组</t>
  </si>
  <si>
    <t>桥费坡滑坡</t>
  </si>
  <si>
    <t>顺小路由田坎上机耕路撤至赵小君家</t>
  </si>
  <si>
    <t>袁选财</t>
  </si>
  <si>
    <t>黄秋云</t>
  </si>
  <si>
    <r>
      <rPr>
        <sz val="10"/>
        <rFont val="仿宋_GB2312"/>
        <charset val="134"/>
      </rPr>
      <t>李桂平</t>
    </r>
  </si>
  <si>
    <t>麻柳村1组</t>
  </si>
  <si>
    <t>余钱沟滑坡</t>
  </si>
  <si>
    <t>1、2</t>
  </si>
  <si>
    <t>向北撤至陈立松家</t>
  </si>
  <si>
    <t>陈立伟</t>
  </si>
  <si>
    <t>沈兰群</t>
  </si>
  <si>
    <r>
      <rPr>
        <sz val="10"/>
        <rFont val="仿宋_GB2312"/>
        <charset val="134"/>
      </rPr>
      <t>杨景华</t>
    </r>
  </si>
  <si>
    <t>麻柳村6组</t>
  </si>
  <si>
    <t>彭信林屋后滑坡</t>
  </si>
  <si>
    <t>中危险</t>
  </si>
  <si>
    <t>向北撤至龙显安家</t>
  </si>
  <si>
    <t>杨  成</t>
  </si>
  <si>
    <t>龙伯武</t>
  </si>
  <si>
    <t>花果村2组</t>
  </si>
  <si>
    <t>刘家包滑坡</t>
  </si>
  <si>
    <t>沿路下行500米撤至刘顺鹏家</t>
  </si>
  <si>
    <t>张德玉</t>
  </si>
  <si>
    <t>刘泽平</t>
  </si>
  <si>
    <r>
      <rPr>
        <sz val="10"/>
        <rFont val="仿宋_GB2312"/>
        <charset val="134"/>
      </rPr>
      <t>吴明汉</t>
    </r>
  </si>
  <si>
    <t>东风村4组</t>
  </si>
  <si>
    <t>赵家牌滑坡</t>
  </si>
  <si>
    <t>撤至石德平老家</t>
  </si>
  <si>
    <t>胡汉柏</t>
  </si>
  <si>
    <t>赵成刚</t>
  </si>
  <si>
    <r>
      <rPr>
        <sz val="10"/>
        <rFont val="仿宋_GB2312"/>
        <charset val="134"/>
      </rPr>
      <t>危</t>
    </r>
    <r>
      <rPr>
        <sz val="10"/>
        <rFont val="Times New Roman"/>
        <charset val="134"/>
      </rPr>
      <t xml:space="preserve">  </t>
    </r>
    <r>
      <rPr>
        <sz val="10"/>
        <rFont val="仿宋_GB2312"/>
        <charset val="134"/>
      </rPr>
      <t>康</t>
    </r>
  </si>
  <si>
    <t>东坝村2组</t>
  </si>
  <si>
    <t>吴自海屋后滑坡</t>
  </si>
  <si>
    <t>撤至东坝村部</t>
  </si>
  <si>
    <t>余真三</t>
  </si>
  <si>
    <t>刘声顺</t>
  </si>
  <si>
    <r>
      <rPr>
        <sz val="10"/>
        <rFont val="仿宋_GB2312"/>
        <charset val="134"/>
      </rPr>
      <t>张宗卫</t>
    </r>
  </si>
  <si>
    <t>王家河村10组</t>
  </si>
  <si>
    <t>老庄子滑坡</t>
  </si>
  <si>
    <t>撤至王家河村部</t>
  </si>
  <si>
    <t>龚询兰</t>
  </si>
  <si>
    <t>夏章茂</t>
  </si>
  <si>
    <r>
      <rPr>
        <sz val="10"/>
        <rFont val="仿宋_GB2312"/>
        <charset val="134"/>
      </rPr>
      <t>魏世奇</t>
    </r>
  </si>
  <si>
    <t>五星村11组</t>
  </si>
  <si>
    <t>三田坝滑坡</t>
  </si>
  <si>
    <t>撤至廖远昌、唐德富家</t>
  </si>
  <si>
    <t>谢轶明</t>
  </si>
  <si>
    <t>曾 健</t>
  </si>
  <si>
    <r>
      <rPr>
        <sz val="10"/>
        <rFont val="仿宋_GB2312"/>
        <charset val="134"/>
      </rPr>
      <t>赵</t>
    </r>
    <r>
      <rPr>
        <sz val="10"/>
        <rFont val="Times New Roman"/>
        <charset val="134"/>
      </rPr>
      <t xml:space="preserve"> </t>
    </r>
    <r>
      <rPr>
        <sz val="10"/>
        <rFont val="仿宋_GB2312"/>
        <charset val="134"/>
      </rPr>
      <t>峰</t>
    </r>
  </si>
  <si>
    <t>栋梁村6组</t>
  </si>
  <si>
    <t>杨文翠屋后滑坡</t>
  </si>
  <si>
    <t>鸣哨</t>
  </si>
  <si>
    <t>撤至安全小学</t>
  </si>
  <si>
    <t>谢祖举</t>
  </si>
  <si>
    <t>刘孝刚</t>
  </si>
  <si>
    <r>
      <rPr>
        <sz val="10"/>
        <rFont val="仿宋_GB2312"/>
        <charset val="134"/>
      </rPr>
      <t>沈</t>
    </r>
    <r>
      <rPr>
        <sz val="10"/>
        <rFont val="Times New Roman"/>
        <charset val="134"/>
      </rPr>
      <t xml:space="preserve"> </t>
    </r>
    <r>
      <rPr>
        <sz val="10"/>
        <rFont val="仿宋_GB2312"/>
        <charset val="134"/>
      </rPr>
      <t>成</t>
    </r>
  </si>
  <si>
    <t>共9个隐患点，涉及8个村，9处滑坡</t>
  </si>
  <si>
    <t xml:space="preserve">备注：防治措施”中填写1、2、3，“1”表示“加强监测、遇险撤离”、“2”表示“搬迁避让”、“3”表示“进行工程治理”。
</t>
  </si>
  <si>
    <t>蒲溪镇2017年地质灾害防治隐患点一览表</t>
  </si>
  <si>
    <t xml:space="preserve">  
总指挥：徐春明               手机：18909152415                           值班电话：5410221
</t>
  </si>
  <si>
    <t>险情等级</t>
  </si>
  <si>
    <t>危险状态</t>
  </si>
  <si>
    <t>防治措施</t>
  </si>
  <si>
    <t>撤离信号</t>
  </si>
  <si>
    <t>备注</t>
  </si>
  <si>
    <t>天星村六组</t>
  </si>
  <si>
    <t>天星搬迁点滑坡</t>
  </si>
  <si>
    <t>沿水泥路撤离至兴坪小学</t>
  </si>
  <si>
    <t>方世康</t>
  </si>
  <si>
    <t>石业兵</t>
  </si>
  <si>
    <t>李正洲</t>
  </si>
  <si>
    <t>响洞河村一组</t>
  </si>
  <si>
    <t>陈家院子滑坡</t>
  </si>
  <si>
    <t>过往车辆及行人</t>
  </si>
  <si>
    <t>沿机耕路向一组搬迁点撤离</t>
  </si>
  <si>
    <t>邱发透</t>
  </si>
  <si>
    <t>石德华</t>
  </si>
  <si>
    <t>胡理平</t>
  </si>
  <si>
    <t>响洞河村三组</t>
  </si>
  <si>
    <t>张家湾滑坡</t>
  </si>
  <si>
    <t>沿机耕路撤离至石业伟家中</t>
  </si>
  <si>
    <t>彭录国</t>
  </si>
  <si>
    <t>响洞河村六组</t>
  </si>
  <si>
    <t>白云寨崩塌</t>
  </si>
  <si>
    <t>沿机耕路向彭永要家中撤离</t>
  </si>
  <si>
    <t>李仁贵</t>
  </si>
  <si>
    <t>田禾村十组</t>
  </si>
  <si>
    <t>肖家湾滑坡</t>
  </si>
  <si>
    <t>沿机耕路撤离至谢传宝家中</t>
  </si>
  <si>
    <t>石业武</t>
  </si>
  <si>
    <t>谭平新</t>
  </si>
  <si>
    <t>杨明成</t>
  </si>
  <si>
    <t>蒲溪村九组</t>
  </si>
  <si>
    <t>蒲溪九组滑坡</t>
  </si>
  <si>
    <t>1、3</t>
  </si>
  <si>
    <t>沿水泥路撤离蒲溪村村部</t>
  </si>
  <si>
    <t>易忠林</t>
  </si>
  <si>
    <t>黄明坤</t>
  </si>
  <si>
    <t>共6个隐患点，涉及4个村，5处滑坡，1处崩塌</t>
  </si>
  <si>
    <t>双乳镇2017年地质灾害防治隐患点一览表</t>
  </si>
  <si>
    <r>
      <rPr>
        <sz val="14"/>
        <rFont val="宋体"/>
        <charset val="134"/>
      </rPr>
      <t xml:space="preserve">    总指挥：荆哲                     手机：</t>
    </r>
    <r>
      <rPr>
        <sz val="14"/>
        <rFont val="宋体"/>
        <charset val="134"/>
      </rPr>
      <t>13992558099</t>
    </r>
    <r>
      <rPr>
        <sz val="14"/>
        <rFont val="宋体"/>
        <charset val="134"/>
      </rPr>
      <t xml:space="preserve">            值班电话：5419699</t>
    </r>
  </si>
  <si>
    <t>位  置</t>
  </si>
  <si>
    <t>姓  名</t>
  </si>
  <si>
    <t>手  机</t>
  </si>
  <si>
    <t>江河村一组</t>
  </si>
  <si>
    <t>枪家沟滑坡</t>
  </si>
  <si>
    <t>双乳村其儿子家</t>
  </si>
  <si>
    <t>郭书富</t>
  </si>
  <si>
    <r>
      <rPr>
        <sz val="9"/>
        <color indexed="8"/>
        <rFont val="宋体"/>
        <charset val="134"/>
      </rPr>
      <t>史方军</t>
    </r>
  </si>
  <si>
    <r>
      <rPr>
        <sz val="9"/>
        <color indexed="8"/>
        <rFont val="宋体"/>
        <charset val="134"/>
      </rPr>
      <t>李明余</t>
    </r>
  </si>
  <si>
    <t>南窑村七组</t>
  </si>
  <si>
    <t>邹家湾滑坡</t>
  </si>
  <si>
    <t>程昌学</t>
  </si>
  <si>
    <r>
      <rPr>
        <sz val="9"/>
        <color indexed="8"/>
        <rFont val="宋体"/>
        <charset val="134"/>
      </rPr>
      <t>王祖平</t>
    </r>
  </si>
  <si>
    <r>
      <rPr>
        <sz val="9"/>
        <color indexed="8"/>
        <rFont val="宋体"/>
        <charset val="134"/>
      </rPr>
      <t>姚</t>
    </r>
    <r>
      <rPr>
        <sz val="9"/>
        <color indexed="8"/>
        <rFont val="Times New Roman"/>
        <charset val="134"/>
      </rPr>
      <t xml:space="preserve">  </t>
    </r>
    <r>
      <rPr>
        <sz val="9"/>
        <color indexed="8"/>
        <rFont val="宋体"/>
        <charset val="134"/>
      </rPr>
      <t>鹏</t>
    </r>
  </si>
  <si>
    <t>玉河村一组</t>
  </si>
  <si>
    <t>水库梁滑坡</t>
  </si>
  <si>
    <t>向南至原安良小学</t>
  </si>
  <si>
    <t>舒内富</t>
  </si>
  <si>
    <r>
      <rPr>
        <sz val="9"/>
        <color indexed="8"/>
        <rFont val="宋体"/>
        <charset val="134"/>
      </rPr>
      <t>陈小虎</t>
    </r>
  </si>
  <si>
    <r>
      <rPr>
        <sz val="9"/>
        <color indexed="8"/>
        <rFont val="宋体"/>
        <charset val="134"/>
      </rPr>
      <t>谢明兴</t>
    </r>
  </si>
  <si>
    <t>共3个隐患点，涉及3个村，3处均为滑坡</t>
  </si>
  <si>
    <t>备注：“防治措施”中填写1、2、3，“1”表示“加强监测、遇险撤离”、“2”表示“搬迁避让”、“3”表示“进行工程治理”。</t>
  </si>
  <si>
    <t>铁佛寺镇2017年地质灾害防治隐患点一览表</t>
  </si>
  <si>
    <t xml:space="preserve">   总指挥：吴大美                         手机：15309155126                      值班电话：5490333
</t>
  </si>
  <si>
    <t>危险  状态</t>
  </si>
  <si>
    <t>四合村八组</t>
  </si>
  <si>
    <t>辽叶沟滑坡</t>
  </si>
  <si>
    <t>沿兴华路撤离至      铁佛小学</t>
  </si>
  <si>
    <t>徐宏军</t>
  </si>
  <si>
    <r>
      <rPr>
        <sz val="9"/>
        <rFont val="宋体"/>
        <charset val="134"/>
      </rPr>
      <t>张培永</t>
    </r>
  </si>
  <si>
    <r>
      <rPr>
        <sz val="9"/>
        <rFont val="宋体"/>
        <charset val="134"/>
      </rPr>
      <t>李定康</t>
    </r>
  </si>
  <si>
    <t>刘家沟滑坡</t>
  </si>
  <si>
    <t>沿通村路撤离至      铁佛中学</t>
  </si>
  <si>
    <t>郑传友</t>
  </si>
  <si>
    <r>
      <rPr>
        <sz val="9"/>
        <rFont val="宋体"/>
        <charset val="134"/>
      </rPr>
      <t>刘声庭</t>
    </r>
  </si>
  <si>
    <t>集中村五组</t>
  </si>
  <si>
    <t>罗公庙滑坡</t>
  </si>
  <si>
    <t>沿汉铜公路撤离至    村委会</t>
  </si>
  <si>
    <t>唐家顺</t>
  </si>
  <si>
    <r>
      <rPr>
        <sz val="9"/>
        <rFont val="宋体"/>
        <charset val="134"/>
      </rPr>
      <t>沈桂升</t>
    </r>
  </si>
  <si>
    <r>
      <rPr>
        <sz val="9"/>
        <rFont val="宋体"/>
        <charset val="134"/>
      </rPr>
      <t>毛先利</t>
    </r>
  </si>
  <si>
    <t>铜钱村二组</t>
  </si>
  <si>
    <t>十字坡滑坡</t>
  </si>
  <si>
    <t>沿小路撤离至铜钱小学</t>
  </si>
  <si>
    <t>任万前</t>
  </si>
  <si>
    <r>
      <rPr>
        <sz val="9"/>
        <rFont val="宋体"/>
        <charset val="134"/>
      </rPr>
      <t>韦富山</t>
    </r>
  </si>
  <si>
    <r>
      <rPr>
        <sz val="9"/>
        <rFont val="宋体"/>
        <charset val="134"/>
      </rPr>
      <t>刘运水</t>
    </r>
  </si>
  <si>
    <t>合一村六组</t>
  </si>
  <si>
    <t>瓦屋院子滑坡</t>
  </si>
  <si>
    <t>沿通组路撤离至鲁自前、鲁自成家中</t>
  </si>
  <si>
    <t>王贤勇</t>
  </si>
  <si>
    <r>
      <rPr>
        <sz val="9"/>
        <rFont val="宋体"/>
        <charset val="134"/>
      </rPr>
      <t>冯友国</t>
    </r>
  </si>
  <si>
    <r>
      <rPr>
        <sz val="9"/>
        <rFont val="宋体"/>
        <charset val="134"/>
      </rPr>
      <t>王琦林</t>
    </r>
  </si>
  <si>
    <t>彭忠明</t>
  </si>
  <si>
    <t>共5个隐患点，涉及4个村，5处滑坡</t>
  </si>
  <si>
    <t>双河口镇2017年地质灾害防治隐患点一览表</t>
  </si>
  <si>
    <r>
      <rPr>
        <sz val="14"/>
        <color theme="1"/>
        <rFont val="宋体"/>
        <charset val="134"/>
      </rPr>
      <t xml:space="preserve">     总指挥：孙 延                       电话：13399250991     </t>
    </r>
    <r>
      <rPr>
        <sz val="14"/>
        <color theme="1"/>
        <rFont val="宋体"/>
        <charset val="134"/>
      </rPr>
      <t xml:space="preserve">           值班电话：5460080</t>
    </r>
    <r>
      <rPr>
        <sz val="14"/>
        <color theme="1"/>
        <rFont val="宋体"/>
        <charset val="134"/>
      </rPr>
      <t xml:space="preserve">                                                              </t>
    </r>
  </si>
  <si>
    <t>电  话</t>
  </si>
  <si>
    <t>火馆子树三组</t>
  </si>
  <si>
    <t>叶继厚屋场滑坡</t>
  </si>
  <si>
    <t>由房屋左侧到叶升兵家中避险</t>
  </si>
  <si>
    <t>叶升虎</t>
  </si>
  <si>
    <r>
      <rPr>
        <sz val="9"/>
        <color theme="1"/>
        <rFont val="宋体"/>
        <charset val="134"/>
      </rPr>
      <t>叶青</t>
    </r>
  </si>
  <si>
    <r>
      <rPr>
        <sz val="9"/>
        <color theme="1"/>
        <rFont val="Times New Roman"/>
        <charset val="134"/>
      </rPr>
      <t xml:space="preserve"> </t>
    </r>
    <r>
      <rPr>
        <sz val="9"/>
        <color theme="1"/>
        <rFont val="宋体"/>
        <charset val="134"/>
      </rPr>
      <t>唐</t>
    </r>
    <r>
      <rPr>
        <sz val="9"/>
        <color theme="1"/>
        <rFont val="Times New Roman"/>
        <charset val="134"/>
      </rPr>
      <t xml:space="preserve">  </t>
    </r>
    <r>
      <rPr>
        <sz val="9"/>
        <color theme="1"/>
        <rFont val="宋体"/>
        <charset val="134"/>
      </rPr>
      <t>波</t>
    </r>
  </si>
  <si>
    <r>
      <rPr>
        <sz val="9"/>
        <color theme="1"/>
        <rFont val="Times New Roman"/>
        <charset val="134"/>
      </rPr>
      <t xml:space="preserve"> </t>
    </r>
    <r>
      <rPr>
        <sz val="9"/>
        <color theme="1"/>
        <rFont val="宋体"/>
        <charset val="134"/>
      </rPr>
      <t>陈</t>
    </r>
    <r>
      <rPr>
        <sz val="9"/>
        <color theme="1"/>
        <rFont val="Times New Roman"/>
        <charset val="134"/>
      </rPr>
      <t xml:space="preserve">  </t>
    </r>
    <r>
      <rPr>
        <sz val="9"/>
        <color theme="1"/>
        <rFont val="宋体"/>
        <charset val="134"/>
      </rPr>
      <t>统</t>
    </r>
  </si>
  <si>
    <t>火馆子树一组</t>
  </si>
  <si>
    <t>外牌滑坡</t>
  </si>
  <si>
    <t>由房屋左侧到红星小学避险</t>
  </si>
  <si>
    <t>罗  涛</t>
  </si>
  <si>
    <r>
      <rPr>
        <sz val="9"/>
        <color theme="1"/>
        <rFont val="宋体"/>
        <charset val="134"/>
      </rPr>
      <t>谢守亮</t>
    </r>
  </si>
  <si>
    <t>火棺子树一组</t>
  </si>
  <si>
    <t>松林坡滑坡</t>
  </si>
  <si>
    <t>向左侧翁腊刚家中避险</t>
  </si>
  <si>
    <t>刘作琴</t>
  </si>
  <si>
    <r>
      <rPr>
        <sz val="9"/>
        <color theme="1"/>
        <rFont val="宋体"/>
        <charset val="134"/>
      </rPr>
      <t>李孝明</t>
    </r>
  </si>
  <si>
    <t>幸和村四组</t>
  </si>
  <si>
    <t>双河口小学滑坡</t>
  </si>
  <si>
    <t>由房屋左侧到高黎明家中避险</t>
  </si>
  <si>
    <t>梁  艳</t>
  </si>
  <si>
    <r>
      <rPr>
        <sz val="9"/>
        <color theme="1"/>
        <rFont val="宋体"/>
        <charset val="134"/>
      </rPr>
      <t>张永林</t>
    </r>
  </si>
  <si>
    <r>
      <rPr>
        <sz val="9"/>
        <color theme="1"/>
        <rFont val="宋体"/>
        <charset val="134"/>
      </rPr>
      <t>孙</t>
    </r>
    <r>
      <rPr>
        <sz val="9"/>
        <color theme="1"/>
        <rFont val="Times New Roman"/>
        <charset val="134"/>
      </rPr>
      <t xml:space="preserve">  </t>
    </r>
    <r>
      <rPr>
        <sz val="9"/>
        <color theme="1"/>
        <rFont val="宋体"/>
        <charset val="134"/>
      </rPr>
      <t>延</t>
    </r>
  </si>
  <si>
    <r>
      <rPr>
        <sz val="9"/>
        <color theme="1"/>
        <rFont val="宋体"/>
        <charset val="134"/>
      </rPr>
      <t>李洪涛</t>
    </r>
  </si>
  <si>
    <t>龙垭村八组</t>
  </si>
  <si>
    <t>柳树沟安置区滑坡</t>
  </si>
  <si>
    <t>较危</t>
  </si>
  <si>
    <r>
      <rPr>
        <sz val="9"/>
        <color rgb="FF000000"/>
        <rFont val="Times New Roman"/>
        <charset val="134"/>
      </rPr>
      <t>1</t>
    </r>
    <r>
      <rPr>
        <sz val="9"/>
        <color rgb="FF000000"/>
        <rFont val="宋体"/>
        <charset val="134"/>
      </rPr>
      <t>、</t>
    </r>
    <r>
      <rPr>
        <sz val="9"/>
        <color rgb="FF000000"/>
        <rFont val="Times New Roman"/>
        <charset val="134"/>
      </rPr>
      <t>2</t>
    </r>
  </si>
  <si>
    <t>由东北方向往李德兵家避险</t>
  </si>
  <si>
    <t>陈召艾</t>
  </si>
  <si>
    <r>
      <rPr>
        <sz val="9"/>
        <color theme="1"/>
        <rFont val="宋体"/>
        <charset val="134"/>
      </rPr>
      <t>盛良超</t>
    </r>
  </si>
  <si>
    <r>
      <rPr>
        <sz val="9"/>
        <color theme="1"/>
        <rFont val="宋体"/>
        <charset val="134"/>
      </rPr>
      <t>连志谦</t>
    </r>
  </si>
  <si>
    <r>
      <rPr>
        <sz val="9"/>
        <color theme="1"/>
        <rFont val="宋体"/>
        <charset val="134"/>
      </rPr>
      <t>胡</t>
    </r>
    <r>
      <rPr>
        <sz val="9"/>
        <color theme="1"/>
        <rFont val="Times New Roman"/>
        <charset val="134"/>
      </rPr>
      <t xml:space="preserve">  </t>
    </r>
    <r>
      <rPr>
        <sz val="9"/>
        <color theme="1"/>
        <rFont val="宋体"/>
        <charset val="134"/>
      </rPr>
      <t>伟</t>
    </r>
  </si>
  <si>
    <t>龙垭村九组</t>
  </si>
  <si>
    <t>金家牌滑坡</t>
  </si>
  <si>
    <t>大型</t>
  </si>
  <si>
    <t>北向金友华家，南向金孝刚家避险</t>
  </si>
  <si>
    <t>李诗民</t>
  </si>
  <si>
    <r>
      <rPr>
        <sz val="9"/>
        <color theme="1"/>
        <rFont val="宋体"/>
        <charset val="134"/>
      </rPr>
      <t>李诗民</t>
    </r>
  </si>
  <si>
    <t>古水村五组</t>
  </si>
  <si>
    <t>大地滑坡</t>
  </si>
  <si>
    <t>由滑坡点南方向原古水村部撤离避险</t>
  </si>
  <si>
    <t>邓家贵</t>
  </si>
  <si>
    <r>
      <rPr>
        <sz val="9"/>
        <color theme="1"/>
        <rFont val="宋体"/>
        <charset val="134"/>
      </rPr>
      <t>邓家贵</t>
    </r>
  </si>
  <si>
    <t>黄土岗村九组</t>
  </si>
  <si>
    <t>灯盏窝滑坡</t>
  </si>
  <si>
    <t>往北方王家院子避险</t>
  </si>
  <si>
    <t>黄宗辉</t>
  </si>
  <si>
    <r>
      <rPr>
        <sz val="9"/>
        <color theme="1"/>
        <rFont val="宋体"/>
        <charset val="134"/>
      </rPr>
      <t>黄宗辉</t>
    </r>
  </si>
  <si>
    <r>
      <rPr>
        <sz val="9"/>
        <color theme="1"/>
        <rFont val="宋体"/>
        <charset val="134"/>
      </rPr>
      <t>成</t>
    </r>
    <r>
      <rPr>
        <sz val="9"/>
        <color theme="1"/>
        <rFont val="Times New Roman"/>
        <charset val="134"/>
      </rPr>
      <t xml:space="preserve">  </t>
    </r>
    <r>
      <rPr>
        <sz val="9"/>
        <color theme="1"/>
        <rFont val="宋体"/>
        <charset val="134"/>
      </rPr>
      <t>胜</t>
    </r>
  </si>
  <si>
    <r>
      <rPr>
        <sz val="9"/>
        <color theme="1"/>
        <rFont val="宋体"/>
        <charset val="134"/>
      </rPr>
      <t>沈红芳</t>
    </r>
  </si>
  <si>
    <t>黄龙村二组</t>
  </si>
  <si>
    <t>金家院子滑坡</t>
  </si>
  <si>
    <t>由房屋左侧到金达顺家避险</t>
  </si>
  <si>
    <t>王荣军</t>
  </si>
  <si>
    <r>
      <rPr>
        <sz val="9"/>
        <color rgb="FF000000"/>
        <rFont val="宋体"/>
        <charset val="134"/>
      </rPr>
      <t>王荣军</t>
    </r>
  </si>
  <si>
    <r>
      <rPr>
        <sz val="9"/>
        <color theme="1"/>
        <rFont val="宋体"/>
        <charset val="134"/>
      </rPr>
      <t>刘</t>
    </r>
    <r>
      <rPr>
        <sz val="9"/>
        <color theme="1"/>
        <rFont val="Times New Roman"/>
        <charset val="134"/>
      </rPr>
      <t xml:space="preserve">  </t>
    </r>
    <r>
      <rPr>
        <sz val="9"/>
        <color theme="1"/>
        <rFont val="宋体"/>
        <charset val="134"/>
      </rPr>
      <t>梅</t>
    </r>
  </si>
  <si>
    <r>
      <rPr>
        <sz val="9"/>
        <color theme="1"/>
        <rFont val="宋体"/>
        <charset val="134"/>
      </rPr>
      <t>王垣林</t>
    </r>
  </si>
  <si>
    <t>黄龙村三组</t>
  </si>
  <si>
    <t>李家瓦屋滑坡</t>
  </si>
  <si>
    <t>由房屋左侧到郑成明家</t>
  </si>
  <si>
    <t>钟泽莲</t>
  </si>
  <si>
    <r>
      <rPr>
        <sz val="9"/>
        <color theme="1"/>
        <rFont val="宋体"/>
        <charset val="134"/>
      </rPr>
      <t>钟泽莲</t>
    </r>
  </si>
  <si>
    <t>共10个隐患点，涉及6个村，10处滑坡</t>
  </si>
  <si>
    <t>观音河镇2017年地质灾害防治隐患点一览表</t>
  </si>
  <si>
    <t xml:space="preserve">   总指挥：李志鹏                 手机： 15891459088                  值班电话：5489200</t>
  </si>
  <si>
    <t>位    置</t>
  </si>
  <si>
    <t>名   称</t>
  </si>
  <si>
    <t>危 及 对 象</t>
  </si>
  <si>
    <t>撤离 信号</t>
  </si>
  <si>
    <t>监    测    人</t>
  </si>
  <si>
    <t>责   任   人</t>
  </si>
  <si>
    <t>负   责   人</t>
  </si>
  <si>
    <t>撤  离  路  线</t>
  </si>
  <si>
    <t>电   话</t>
  </si>
  <si>
    <t>镇包抓干部</t>
  </si>
  <si>
    <t>电    话</t>
  </si>
  <si>
    <t>观音河村二组</t>
  </si>
  <si>
    <t>张家庙滑坡</t>
  </si>
  <si>
    <t>l</t>
  </si>
  <si>
    <t>从张家庙撤离至大梁</t>
  </si>
  <si>
    <t>张德勤</t>
  </si>
  <si>
    <r>
      <rPr>
        <sz val="10"/>
        <color rgb="FF000000"/>
        <rFont val="宋体"/>
        <charset val="134"/>
      </rPr>
      <t>朱</t>
    </r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宋体"/>
        <charset val="134"/>
      </rPr>
      <t>琳</t>
    </r>
  </si>
  <si>
    <r>
      <rPr>
        <sz val="10"/>
        <color rgb="FF000000"/>
        <rFont val="宋体"/>
        <charset val="134"/>
      </rPr>
      <t>徐登勤</t>
    </r>
  </si>
  <si>
    <r>
      <rPr>
        <sz val="10"/>
        <color rgb="FF000000"/>
        <rFont val="宋体"/>
        <charset val="134"/>
      </rPr>
      <t>黄</t>
    </r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宋体"/>
        <charset val="134"/>
      </rPr>
      <t>瑞</t>
    </r>
  </si>
  <si>
    <r>
      <rPr>
        <sz val="10"/>
        <color rgb="FF000000"/>
        <rFont val="宋体"/>
        <charset val="134"/>
      </rPr>
      <t>观</t>
    </r>
    <r>
      <rPr>
        <sz val="10"/>
        <color rgb="FF000000"/>
        <rFont val="宋体"/>
        <charset val="134"/>
      </rPr>
      <t>音河村三组</t>
    </r>
  </si>
  <si>
    <t>西山滑坡</t>
  </si>
  <si>
    <t>危及观音河水库坝基</t>
  </si>
  <si>
    <t>冉桂林</t>
  </si>
  <si>
    <r>
      <rPr>
        <sz val="10"/>
        <color rgb="FF000000"/>
        <rFont val="宋体"/>
        <charset val="134"/>
      </rPr>
      <t>冉小瑞</t>
    </r>
  </si>
  <si>
    <t>观音河村七组</t>
  </si>
  <si>
    <t>谭家院子滑坡</t>
  </si>
  <si>
    <t>撤离至庙沟口</t>
  </si>
  <si>
    <t>蒋孝平</t>
  </si>
  <si>
    <t>朱  琳</t>
  </si>
  <si>
    <t>合心村四组</t>
  </si>
  <si>
    <t>谢家垭滑坡</t>
  </si>
  <si>
    <r>
      <rPr>
        <sz val="10"/>
        <color rgb="FF000000"/>
        <rFont val="宋体"/>
        <charset val="134"/>
      </rPr>
      <t>鸣</t>
    </r>
    <r>
      <rPr>
        <sz val="10"/>
        <color rgb="FF000000"/>
        <rFont val="宋体"/>
        <charset val="134"/>
      </rPr>
      <t>锣</t>
    </r>
  </si>
  <si>
    <t>谭忠兴院内、敬老院</t>
  </si>
  <si>
    <t>谭忠兴</t>
  </si>
  <si>
    <t>邓  炜</t>
  </si>
  <si>
    <r>
      <rPr>
        <sz val="10"/>
        <color rgb="FF000000"/>
        <rFont val="宋体"/>
        <charset val="134"/>
      </rPr>
      <t>石德华</t>
    </r>
  </si>
  <si>
    <r>
      <rPr>
        <sz val="10"/>
        <color rgb="FF000000"/>
        <rFont val="宋体"/>
        <charset val="134"/>
      </rPr>
      <t>刘万锋</t>
    </r>
  </si>
  <si>
    <t>进步村七组</t>
  </si>
  <si>
    <t>龙潭沟滑坡</t>
  </si>
  <si>
    <t>撤离至雷公湾</t>
  </si>
  <si>
    <r>
      <rPr>
        <sz val="10"/>
        <color rgb="FF000000"/>
        <rFont val="宋体"/>
        <charset val="134"/>
      </rPr>
      <t>刘其</t>
    </r>
    <r>
      <rPr>
        <sz val="10"/>
        <color rgb="FF000000"/>
        <rFont val="宋体"/>
        <charset val="134"/>
      </rPr>
      <t>志</t>
    </r>
  </si>
  <si>
    <r>
      <rPr>
        <sz val="10"/>
        <color rgb="FF000000"/>
        <rFont val="宋体"/>
        <charset val="134"/>
      </rPr>
      <t>曹</t>
    </r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宋体"/>
        <charset val="134"/>
      </rPr>
      <t>睿</t>
    </r>
  </si>
  <si>
    <r>
      <rPr>
        <sz val="10"/>
        <color rgb="FF000000"/>
        <rFont val="宋体"/>
        <charset val="134"/>
      </rPr>
      <t>刘修朝</t>
    </r>
  </si>
  <si>
    <r>
      <rPr>
        <sz val="10"/>
        <color rgb="FF000000"/>
        <rFont val="宋体"/>
        <charset val="134"/>
      </rPr>
      <t>杨博超</t>
    </r>
  </si>
  <si>
    <r>
      <rPr>
        <sz val="10"/>
        <color rgb="FF000000"/>
        <rFont val="宋体"/>
        <charset val="134"/>
      </rPr>
      <t>进步村</t>
    </r>
    <r>
      <rPr>
        <sz val="10"/>
        <color rgb="FF000000"/>
        <rFont val="宋体"/>
        <charset val="134"/>
      </rPr>
      <t>一组</t>
    </r>
  </si>
  <si>
    <t>储著兵房滑坡</t>
  </si>
  <si>
    <t>撤离至钟约林家</t>
  </si>
  <si>
    <t>钟约林</t>
  </si>
  <si>
    <t>义兴衬五组</t>
  </si>
  <si>
    <t>阴坡滑坡</t>
  </si>
  <si>
    <t>撤离至桥头</t>
  </si>
  <si>
    <t>李明菊</t>
  </si>
  <si>
    <r>
      <rPr>
        <sz val="10"/>
        <color rgb="FF000000"/>
        <rFont val="宋体"/>
        <charset val="134"/>
      </rPr>
      <t>张树林</t>
    </r>
  </si>
  <si>
    <r>
      <rPr>
        <sz val="10"/>
        <color rgb="FF000000"/>
        <rFont val="宋体"/>
        <charset val="134"/>
      </rPr>
      <t>李明菊</t>
    </r>
  </si>
  <si>
    <r>
      <rPr>
        <sz val="10"/>
        <color rgb="FF000000"/>
        <rFont val="宋体"/>
        <charset val="134"/>
      </rPr>
      <t>梅国胜</t>
    </r>
  </si>
  <si>
    <t>药王村四组</t>
  </si>
  <si>
    <t>垭子滑坡</t>
  </si>
  <si>
    <r>
      <rPr>
        <sz val="10"/>
        <color rgb="FF000000"/>
        <rFont val="宋体"/>
        <charset val="134"/>
      </rPr>
      <t>鸣</t>
    </r>
    <r>
      <rPr>
        <sz val="10"/>
        <color rgb="FF000000"/>
        <rFont val="宋体"/>
        <charset val="134"/>
      </rPr>
      <t>哨</t>
    </r>
  </si>
  <si>
    <t>撤离至村部</t>
  </si>
  <si>
    <t>黄玉清</t>
  </si>
  <si>
    <r>
      <rPr>
        <sz val="10"/>
        <color rgb="FF000000"/>
        <rFont val="宋体"/>
        <charset val="134"/>
      </rPr>
      <t>谢</t>
    </r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宋体"/>
        <charset val="134"/>
      </rPr>
      <t>希</t>
    </r>
  </si>
  <si>
    <r>
      <rPr>
        <sz val="10"/>
        <color rgb="FF000000"/>
        <rFont val="宋体"/>
        <charset val="134"/>
      </rPr>
      <t>张</t>
    </r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宋体"/>
        <charset val="134"/>
      </rPr>
      <t>煜</t>
    </r>
  </si>
  <si>
    <r>
      <rPr>
        <sz val="10"/>
        <color rgb="FF000000"/>
        <rFont val="宋体"/>
        <charset val="134"/>
      </rPr>
      <t>罗剑波</t>
    </r>
  </si>
  <si>
    <r>
      <rPr>
        <sz val="10"/>
        <color rgb="FF000000"/>
        <rFont val="宋体"/>
        <charset val="134"/>
      </rPr>
      <t>中坪村</t>
    </r>
    <r>
      <rPr>
        <sz val="10"/>
        <color rgb="FF000000"/>
        <rFont val="宋体"/>
        <charset val="134"/>
      </rPr>
      <t>二组</t>
    </r>
  </si>
  <si>
    <t>中坪小学滑坡</t>
  </si>
  <si>
    <t>危及过往行人</t>
  </si>
  <si>
    <t>撤离至丁林培家</t>
  </si>
  <si>
    <t>罗  杰</t>
  </si>
  <si>
    <r>
      <rPr>
        <sz val="10"/>
        <color rgb="FF000000"/>
        <rFont val="宋体"/>
        <charset val="134"/>
      </rPr>
      <t>汤承余</t>
    </r>
  </si>
  <si>
    <r>
      <rPr>
        <sz val="10"/>
        <color rgb="FF000000"/>
        <rFont val="宋体"/>
        <charset val="134"/>
      </rPr>
      <t>罗</t>
    </r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宋体"/>
        <charset val="134"/>
      </rPr>
      <t>杰</t>
    </r>
  </si>
  <si>
    <r>
      <rPr>
        <sz val="10"/>
        <color rgb="FF000000"/>
        <rFont val="宋体"/>
        <charset val="134"/>
      </rPr>
      <t>杨</t>
    </r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宋体"/>
        <charset val="134"/>
      </rPr>
      <t>松</t>
    </r>
  </si>
  <si>
    <r>
      <rPr>
        <sz val="10"/>
        <color rgb="FF000000"/>
        <rFont val="宋体"/>
        <charset val="134"/>
      </rPr>
      <t>中坪村</t>
    </r>
    <r>
      <rPr>
        <sz val="10"/>
        <color rgb="FF000000"/>
        <rFont val="宋体"/>
        <charset val="134"/>
      </rPr>
      <t>三组</t>
    </r>
  </si>
  <si>
    <t>梁上滑坡</t>
  </si>
  <si>
    <t>撤离至丁仕配家</t>
  </si>
  <si>
    <t>吴明春</t>
  </si>
  <si>
    <r>
      <rPr>
        <sz val="10"/>
        <color rgb="FF000000"/>
        <rFont val="宋体"/>
        <charset val="134"/>
      </rPr>
      <t>丁仕勇</t>
    </r>
  </si>
  <si>
    <t>水田村二组</t>
  </si>
  <si>
    <t>水厂滑坡</t>
  </si>
  <si>
    <t>撤离至村部、客运站</t>
  </si>
  <si>
    <t>杨仁奎</t>
  </si>
  <si>
    <r>
      <rPr>
        <sz val="10"/>
        <color rgb="FF000000"/>
        <rFont val="宋体"/>
        <charset val="134"/>
      </rPr>
      <t>喻贵华</t>
    </r>
  </si>
  <si>
    <r>
      <rPr>
        <sz val="10"/>
        <color rgb="FF000000"/>
        <rFont val="宋体"/>
        <charset val="134"/>
      </rPr>
      <t>徐存模</t>
    </r>
  </si>
  <si>
    <r>
      <rPr>
        <sz val="10"/>
        <color rgb="FF000000"/>
        <rFont val="宋体"/>
        <charset val="134"/>
      </rPr>
      <t>李志鹏</t>
    </r>
  </si>
  <si>
    <t>垭子崩塌</t>
  </si>
  <si>
    <t>危及过往行人及车辆</t>
  </si>
  <si>
    <r>
      <rPr>
        <sz val="10"/>
        <color rgb="FF000000"/>
        <rFont val="宋体"/>
        <charset val="134"/>
      </rPr>
      <t>李明祥</t>
    </r>
  </si>
  <si>
    <t>共12个隐患点，涉及8个村，11处滑坡，1处崩塌</t>
  </si>
  <si>
    <t>漩涡镇2017年地质灾害防治隐患点一览表</t>
  </si>
  <si>
    <t xml:space="preserve">   总指挥：伊阳波                     手机：13909158961                    值班电话：5580212 </t>
  </si>
  <si>
    <t>房屋 间数</t>
  </si>
  <si>
    <t>东河四组</t>
  </si>
  <si>
    <t>铁路沟滑坡</t>
  </si>
  <si>
    <t>撤离到吴成朋家</t>
  </si>
  <si>
    <t>吴成朋</t>
  </si>
  <si>
    <t>杨春林</t>
  </si>
  <si>
    <t>吴文富</t>
  </si>
  <si>
    <t>双河二组</t>
  </si>
  <si>
    <t>黄家老屋滑坡</t>
  </si>
  <si>
    <t>赖延森</t>
  </si>
  <si>
    <t>何春梅</t>
  </si>
  <si>
    <t>赖延云</t>
  </si>
  <si>
    <t>田凤村八组</t>
  </si>
  <si>
    <t>五里坡滑坡</t>
  </si>
  <si>
    <t>撤至村道</t>
  </si>
  <si>
    <t>吴大海</t>
  </si>
  <si>
    <t>杨  浩</t>
  </si>
  <si>
    <t>吴明自</t>
  </si>
  <si>
    <t>原黄龙八组</t>
  </si>
  <si>
    <t>田凤村二组</t>
  </si>
  <si>
    <t>磨石湾滑坡</t>
  </si>
  <si>
    <t>撤至安置点</t>
  </si>
  <si>
    <t>吴兆清</t>
  </si>
  <si>
    <t>原黄龙二组</t>
  </si>
  <si>
    <t>田凤村七组</t>
  </si>
  <si>
    <t>邹家老屋滑坡</t>
  </si>
  <si>
    <t>原黄龙七组</t>
  </si>
  <si>
    <t>塔岭村十七组</t>
  </si>
  <si>
    <t>庙湾滑坡</t>
  </si>
  <si>
    <t>组公路</t>
  </si>
  <si>
    <t>蒋显传</t>
  </si>
  <si>
    <t>程娟</t>
  </si>
  <si>
    <t>陈昌斌</t>
  </si>
  <si>
    <t>原桃花沟二组</t>
  </si>
  <si>
    <t>塔岭村二组</t>
  </si>
  <si>
    <t>马家老屋滑坡</t>
  </si>
  <si>
    <t>沙沟路</t>
  </si>
  <si>
    <t>马超</t>
  </si>
  <si>
    <t>何成军</t>
  </si>
  <si>
    <t>原凤凰二组</t>
  </si>
  <si>
    <t>塔岭十四组</t>
  </si>
  <si>
    <t>杨家院子滑坡</t>
  </si>
  <si>
    <t>沿公路撤离</t>
  </si>
  <si>
    <t>贺兴国</t>
  </si>
  <si>
    <t>原塔岭七组</t>
  </si>
  <si>
    <t>塔岭十组</t>
  </si>
  <si>
    <t>瓦庙子滑坡</t>
  </si>
  <si>
    <t>韩明珍</t>
  </si>
  <si>
    <t>原塔岭三组</t>
  </si>
  <si>
    <t>中银一组</t>
  </si>
  <si>
    <t>赵家坡滑坡</t>
  </si>
  <si>
    <t>沿机耕路</t>
  </si>
  <si>
    <t>吴大江</t>
  </si>
  <si>
    <t>黄发敏</t>
  </si>
  <si>
    <t>吴兆平</t>
  </si>
  <si>
    <t>中银六组</t>
  </si>
  <si>
    <t>大湾滑坡</t>
  </si>
  <si>
    <t>钱直海</t>
  </si>
  <si>
    <t>吴兆德</t>
  </si>
  <si>
    <t>朝阳十组</t>
  </si>
  <si>
    <t>涡函滑坡</t>
  </si>
  <si>
    <t>沿公路</t>
  </si>
  <si>
    <t>李运生</t>
  </si>
  <si>
    <t>吴兆芝</t>
  </si>
  <si>
    <t>王金玉</t>
  </si>
  <si>
    <t>原姚家河三组</t>
  </si>
  <si>
    <t>庙亚子滑坡</t>
  </si>
  <si>
    <t>郑厚恩</t>
  </si>
  <si>
    <t>朝阳四组</t>
  </si>
  <si>
    <t>泊滩子滑坡</t>
  </si>
  <si>
    <t>较危险</t>
  </si>
  <si>
    <t>沿漩上公路</t>
  </si>
  <si>
    <t>吴兆国</t>
  </si>
  <si>
    <t>梁洪春</t>
  </si>
  <si>
    <t>朝阳六组</t>
  </si>
  <si>
    <t>孙远福</t>
  </si>
  <si>
    <t>钟文哲</t>
  </si>
  <si>
    <t>梓中四组</t>
  </si>
  <si>
    <t>黄泥坪滑坡</t>
  </si>
  <si>
    <t>撤至何家坪</t>
  </si>
  <si>
    <t>吴增友</t>
  </si>
  <si>
    <t>余香源</t>
  </si>
  <si>
    <t>李国元</t>
  </si>
  <si>
    <t>梓中九组</t>
  </si>
  <si>
    <t>堰塘湾滑坡</t>
  </si>
  <si>
    <t>撤至梓中小学</t>
  </si>
  <si>
    <t>李昌元</t>
  </si>
  <si>
    <t>三塘四组</t>
  </si>
  <si>
    <t>阳坡滑坡</t>
  </si>
  <si>
    <t>撤至柯贤均家</t>
  </si>
  <si>
    <t>柯增均</t>
  </si>
  <si>
    <t>张本柱</t>
  </si>
  <si>
    <t>柯增阳</t>
  </si>
  <si>
    <t>大涨河村十一组</t>
  </si>
  <si>
    <t>黄泥包滑坡</t>
  </si>
  <si>
    <t>向东撤离</t>
  </si>
  <si>
    <t>陈文林</t>
  </si>
  <si>
    <t>陈绪端</t>
  </si>
  <si>
    <t>何志平</t>
  </si>
  <si>
    <t>原石庙一组</t>
  </si>
  <si>
    <t>大涨河村十三组</t>
  </si>
  <si>
    <t>向西撤离至蒋克明家</t>
  </si>
  <si>
    <t>张天寿</t>
  </si>
  <si>
    <t>原石庙三组</t>
  </si>
  <si>
    <t>金星村十三组</t>
  </si>
  <si>
    <t>韩杨照屋后滑坡</t>
  </si>
  <si>
    <t>韩杨照</t>
  </si>
  <si>
    <t>兰本利</t>
  </si>
  <si>
    <t>李光胜</t>
  </si>
  <si>
    <t>原柏家三组</t>
  </si>
  <si>
    <t>金星村十六组</t>
  </si>
  <si>
    <t>桑树坪滑坡</t>
  </si>
  <si>
    <t>林兴奎</t>
  </si>
  <si>
    <t>吴大胜</t>
  </si>
  <si>
    <t>原柏家六组</t>
  </si>
  <si>
    <t>堰坪七组</t>
  </si>
  <si>
    <t>过风垭滑坡</t>
  </si>
  <si>
    <t>往北至吴大正家</t>
  </si>
  <si>
    <t>吴大正</t>
  </si>
  <si>
    <t>陈绪银</t>
  </si>
  <si>
    <t>吴大敏</t>
  </si>
  <si>
    <t>联合四组</t>
  </si>
  <si>
    <t>木家沟滑坡</t>
  </si>
  <si>
    <t>林家老院子</t>
  </si>
  <si>
    <t>林兴铭</t>
  </si>
  <si>
    <t>甄东</t>
  </si>
  <si>
    <t>陈兴德</t>
  </si>
  <si>
    <t>中坝滑坡</t>
  </si>
  <si>
    <t>林旺高家</t>
  </si>
  <si>
    <t>刘清军</t>
  </si>
  <si>
    <t>发杨村八组</t>
  </si>
  <si>
    <t>观灯垭滑坡</t>
  </si>
  <si>
    <t>吴新明</t>
  </si>
  <si>
    <t>王延松</t>
  </si>
  <si>
    <t>商正前</t>
  </si>
  <si>
    <t>原1户，后分户为2户</t>
  </si>
  <si>
    <t>龙泉村四组</t>
  </si>
  <si>
    <t>余泽林房后滑坡</t>
  </si>
  <si>
    <t>较险</t>
  </si>
  <si>
    <t>延路至集镇</t>
  </si>
  <si>
    <t>杨伦新</t>
  </si>
  <si>
    <t>邓传明</t>
  </si>
  <si>
    <t>蒲永文</t>
  </si>
  <si>
    <t>龙泉村七组</t>
  </si>
  <si>
    <t>小沟滑坡</t>
  </si>
  <si>
    <t>延路至安置点</t>
  </si>
  <si>
    <t>陈科宴</t>
  </si>
  <si>
    <t>5587655</t>
  </si>
  <si>
    <t>蒲永继</t>
  </si>
  <si>
    <t>上七村六组</t>
  </si>
  <si>
    <t>巨家坪滑坡</t>
  </si>
  <si>
    <t>顺路至板栗树梁</t>
  </si>
  <si>
    <t>蒲三友</t>
  </si>
  <si>
    <t>吴大勇</t>
  </si>
  <si>
    <t>张代敏</t>
  </si>
  <si>
    <t>原松河村二组</t>
  </si>
  <si>
    <t>上七村七组</t>
  </si>
  <si>
    <t>罗家湾滑坡</t>
  </si>
  <si>
    <t>顺公路至安置点</t>
  </si>
  <si>
    <t>李兴红</t>
  </si>
  <si>
    <t>原松河村三组</t>
  </si>
  <si>
    <t>鳌头村六组</t>
  </si>
  <si>
    <t>桥儿沟滑坡</t>
  </si>
  <si>
    <t>顺公路至村部</t>
  </si>
  <si>
    <t>盛尔木</t>
  </si>
  <si>
    <t>赵传佐</t>
  </si>
  <si>
    <t>原关垭村六组</t>
  </si>
  <si>
    <t>上七村一组</t>
  </si>
  <si>
    <t>终南寺安置小区滑坡</t>
  </si>
  <si>
    <t>延路至车站</t>
  </si>
  <si>
    <t>覃培钊</t>
  </si>
  <si>
    <t>原终南寺一组</t>
  </si>
  <si>
    <t>上七村四组</t>
  </si>
  <si>
    <t>终南寺小学滑坡</t>
  </si>
  <si>
    <t>付绍斌</t>
  </si>
  <si>
    <t xml:space="preserve">吴大勇    </t>
  </si>
  <si>
    <t>原终南寺四组</t>
  </si>
  <si>
    <t>上七村五组</t>
  </si>
  <si>
    <t>青树垭夏家梁滑坡</t>
  </si>
  <si>
    <t>顺路至村部</t>
  </si>
  <si>
    <t>冯忠喜</t>
  </si>
  <si>
    <t>原终南寺五组</t>
  </si>
  <si>
    <t>冯家院子滑坡</t>
  </si>
  <si>
    <t>冯忠元</t>
  </si>
  <si>
    <t>鳌头村一组</t>
  </si>
  <si>
    <t>张家屋后滑坡</t>
  </si>
  <si>
    <t>顺路至安置点</t>
  </si>
  <si>
    <t>蒲永金</t>
  </si>
  <si>
    <t>18700532757</t>
  </si>
  <si>
    <t>原鳌头村三组</t>
  </si>
  <si>
    <t>漩上路崩塌</t>
  </si>
  <si>
    <t>过往行人</t>
  </si>
  <si>
    <t>无</t>
  </si>
  <si>
    <t>原营盘村五组</t>
  </si>
  <si>
    <t>共37个隐患点，涉及16个村，36处滑坡，1处崩塌</t>
  </si>
  <si>
    <t>汉阳镇2017年地质灾害防治隐患点一览表</t>
  </si>
  <si>
    <t xml:space="preserve">    总指挥：李小平                 手机： 13309158530                   值班电话：5680327</t>
  </si>
  <si>
    <t>危险    状态</t>
  </si>
  <si>
    <t>姓　名</t>
  </si>
  <si>
    <t>手　机</t>
  </si>
  <si>
    <t>姓   名</t>
  </si>
  <si>
    <t>金红村八组</t>
  </si>
  <si>
    <t>王家油坊滑坡</t>
  </si>
  <si>
    <t>向西南山坡撤离，然后分别沿公路向南北方面撤出</t>
  </si>
  <si>
    <t>沈衍松</t>
  </si>
  <si>
    <t>沈秀平</t>
  </si>
  <si>
    <t>吴大顺</t>
  </si>
  <si>
    <t>白庙村七组</t>
  </si>
  <si>
    <t>任家老屋滑坡</t>
  </si>
  <si>
    <t>沿路撤离至任传亮家</t>
  </si>
  <si>
    <t>肖福松</t>
  </si>
  <si>
    <t>任传卫</t>
  </si>
  <si>
    <t>胡义友</t>
  </si>
  <si>
    <t>长红村四组</t>
  </si>
  <si>
    <t>曾家院子滑坡</t>
  </si>
  <si>
    <t>向东北方沿路撤离至村委会</t>
  </si>
  <si>
    <t>陈康喜</t>
  </si>
  <si>
    <t>邝国友</t>
  </si>
  <si>
    <r>
      <rPr>
        <sz val="10"/>
        <rFont val="仿宋_GB2312"/>
        <charset val="134"/>
      </rPr>
      <t>李</t>
    </r>
    <r>
      <rPr>
        <sz val="10"/>
        <rFont val="仿宋_GB2312"/>
        <charset val="134"/>
      </rPr>
      <t xml:space="preserve"> 乐</t>
    </r>
  </si>
  <si>
    <t>长岭村十八组</t>
  </si>
  <si>
    <t>二里沟口滑坡</t>
  </si>
  <si>
    <t>1、2、3</t>
  </si>
  <si>
    <t>向北边山坡撤离，然后向东边集镇方向撤出</t>
  </si>
  <si>
    <t>赵文高</t>
  </si>
  <si>
    <t>张博才</t>
  </si>
  <si>
    <t>赵学明</t>
  </si>
  <si>
    <t>天池村三组</t>
  </si>
  <si>
    <t>伐子沟口滑坡</t>
  </si>
  <si>
    <t>迅速撤出隐患点，然后向南边方向撤出</t>
  </si>
  <si>
    <t>冯忠珍</t>
  </si>
  <si>
    <t>吴大奎</t>
  </si>
  <si>
    <t>张行海</t>
  </si>
  <si>
    <t>鲁皮崖滑坡</t>
  </si>
  <si>
    <t>迅速撤出隐患点，然后分别向公路南北边方向撤出</t>
  </si>
  <si>
    <t>吴增禄</t>
  </si>
  <si>
    <t>杨生强</t>
  </si>
  <si>
    <t>天池沟口滑坡</t>
  </si>
  <si>
    <t>迅速撤出隐患点，然后分别向公路北边安置点方向撤出</t>
  </si>
  <si>
    <t>姜桂平</t>
  </si>
  <si>
    <t>赵  培</t>
  </si>
  <si>
    <t>长岭村十二组</t>
  </si>
  <si>
    <t>汉阳小学滑坡</t>
  </si>
  <si>
    <t>迅速撤出隐患点，然后分别向集镇南北方向撤出</t>
  </si>
  <si>
    <t>王偕佑</t>
  </si>
  <si>
    <t>孙  铁</t>
  </si>
  <si>
    <t>赖  康</t>
  </si>
  <si>
    <t>双坪村三组</t>
  </si>
  <si>
    <t>丁家湾滑坡</t>
  </si>
  <si>
    <t>分别就近撤离至张朝海、林友德家</t>
  </si>
  <si>
    <t>李尚奎</t>
  </si>
  <si>
    <t>汤兴文</t>
  </si>
  <si>
    <t>石安疆</t>
  </si>
  <si>
    <t>松林村六组</t>
  </si>
  <si>
    <t>竹园坡滑坡</t>
  </si>
  <si>
    <t>迅速撤出隐患点，然后向东刘安学家撤离</t>
  </si>
  <si>
    <t>刘安平</t>
  </si>
  <si>
    <t>邓永红</t>
  </si>
  <si>
    <t>松林村二组</t>
  </si>
  <si>
    <t>汉双公路24公里滑坡</t>
  </si>
  <si>
    <t>迅速撤出隐患点，然后向东邹德贵家撤离</t>
  </si>
  <si>
    <t>李德兴</t>
  </si>
  <si>
    <t>汤仁弟</t>
  </si>
  <si>
    <t>伊发政</t>
  </si>
  <si>
    <t>松林村三组</t>
  </si>
  <si>
    <t>汉双公路23公里滑坡</t>
  </si>
  <si>
    <t>迅速撤出隐患点，然后向西村支部撤离</t>
  </si>
  <si>
    <t>张  艳</t>
  </si>
  <si>
    <t>原肖家坝村一组</t>
  </si>
  <si>
    <t>张荣礼房后滑坡</t>
  </si>
  <si>
    <t>迅速撤出隐患点，然后顺房前公路，向王龙福家撤离</t>
  </si>
  <si>
    <t>张前亮</t>
  </si>
  <si>
    <t>匡明寿</t>
  </si>
  <si>
    <t>杨富成</t>
  </si>
  <si>
    <t>原肖家坝村三组</t>
  </si>
  <si>
    <t>根子坡滑坡</t>
  </si>
  <si>
    <t>迅速撤出隐患点，然后顺房屋东侧小路，向邹春安家撤离</t>
  </si>
  <si>
    <t>邹定双</t>
  </si>
  <si>
    <t>笔架村三组</t>
  </si>
  <si>
    <t>袁家后湾滑坡</t>
  </si>
  <si>
    <t>迅速撤出隐患点，然后沿房屋东侧小路，向邹春才家撤离</t>
  </si>
  <si>
    <t>李跃华</t>
  </si>
  <si>
    <t>叶永林</t>
  </si>
  <si>
    <t>双坪村八组</t>
  </si>
  <si>
    <t>汉双公路28公里崩塌</t>
  </si>
  <si>
    <t>迅速撤出隐患点，然后向双坪集镇东边方向撤出</t>
  </si>
  <si>
    <t>原肖家坝村二组</t>
  </si>
  <si>
    <t>垮石崖滑坡</t>
  </si>
  <si>
    <t>共17个隐患点，涉及9个村，16处滑坡，1处崩塌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</si>
</sst>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70">
    <font>
      <sz val="11"/>
      <color theme="1"/>
      <name val="宋体"/>
      <charset val="134"/>
      <scheme val="minor"/>
    </font>
    <font>
      <sz val="22"/>
      <name val="方正小标宋简体"/>
      <charset val="134"/>
    </font>
    <font>
      <sz val="14"/>
      <name val="仿宋_GB2312"/>
      <charset val="134"/>
    </font>
    <font>
      <sz val="10"/>
      <name val="仿宋_GB2312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Times New Roman"/>
      <charset val="134"/>
    </font>
    <font>
      <sz val="10"/>
      <name val="仿宋_GB2312"/>
      <charset val="134"/>
    </font>
    <font>
      <sz val="9"/>
      <name val="仿宋_GB2312"/>
      <charset val="134"/>
    </font>
    <font>
      <sz val="14"/>
      <name val="宋体"/>
      <charset val="134"/>
    </font>
    <font>
      <sz val="14"/>
      <name val="宋体"/>
      <charset val="134"/>
    </font>
    <font>
      <sz val="9"/>
      <name val="宋体"/>
      <charset val="134"/>
    </font>
    <font>
      <sz val="9"/>
      <name val="Times New Roman"/>
      <charset val="134"/>
    </font>
    <font>
      <sz val="9"/>
      <color indexed="8"/>
      <name val="宋体"/>
      <charset val="134"/>
    </font>
    <font>
      <sz val="22"/>
      <color theme="1"/>
      <name val="方正小标宋简体"/>
      <charset val="134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Times New Roman"/>
      <charset val="134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color theme="1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9"/>
      <color rgb="FF000000"/>
      <name val="Times New Roman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name val="Times New Roman"/>
      <charset val="134"/>
    </font>
    <font>
      <sz val="9"/>
      <color theme="1"/>
      <name val="Times New Roman"/>
      <charset val="134"/>
    </font>
    <font>
      <sz val="10.5"/>
      <color theme="1"/>
      <name val="Times New Roman"/>
      <charset val="134"/>
    </font>
    <font>
      <sz val="12"/>
      <name val="方正小标宋简体"/>
      <charset val="134"/>
    </font>
    <font>
      <sz val="12"/>
      <name val="宋体"/>
      <charset val="134"/>
    </font>
    <font>
      <sz val="9"/>
      <color indexed="8"/>
      <name val="宋体"/>
      <charset val="134"/>
      <scheme val="minor"/>
    </font>
    <font>
      <sz val="9"/>
      <name val="宋体"/>
      <charset val="134"/>
      <scheme val="minor"/>
    </font>
    <font>
      <sz val="10.5"/>
      <name val="Times New Roman"/>
      <charset val="134"/>
    </font>
    <font>
      <sz val="9"/>
      <color indexed="8"/>
      <name val="Times New Roman"/>
      <charset val="134"/>
    </font>
    <font>
      <sz val="10"/>
      <name val="宋体"/>
      <charset val="134"/>
      <scheme val="minor"/>
    </font>
    <font>
      <sz val="14"/>
      <name val="宋体"/>
      <charset val="134"/>
      <scheme val="major"/>
    </font>
    <font>
      <sz val="11"/>
      <name val="仿宋_GB2312"/>
      <charset val="134"/>
    </font>
    <font>
      <sz val="12"/>
      <name val="Times New Roman"/>
      <charset val="134"/>
    </font>
    <font>
      <sz val="10"/>
      <color indexed="12"/>
      <name val="仿宋_GB2312"/>
      <charset val="134"/>
    </font>
    <font>
      <b/>
      <sz val="10"/>
      <name val="宋体"/>
      <charset val="134"/>
    </font>
    <font>
      <sz val="10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0"/>
      <color rgb="FF000000"/>
      <name val="宋体"/>
      <charset val="134"/>
    </font>
    <font>
      <sz val="10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auto="1"/>
      </bottom>
      <diagonal/>
    </border>
    <border>
      <left/>
      <right/>
      <top style="thin">
        <color theme="1"/>
      </top>
      <bottom style="thin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auto="1"/>
      </left>
      <right/>
      <top style="thin">
        <color theme="1"/>
      </top>
      <bottom style="thin">
        <color auto="1"/>
      </bottom>
      <diagonal/>
    </border>
    <border>
      <left/>
      <right style="thin">
        <color auto="1"/>
      </right>
      <top style="thin">
        <color theme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2" borderId="24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48" fillId="0" borderId="25" applyNumberFormat="0" applyFill="0" applyAlignment="0" applyProtection="0">
      <alignment vertical="center"/>
    </xf>
    <xf numFmtId="0" fontId="49" fillId="0" borderId="26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3" borderId="27" applyNumberFormat="0" applyAlignment="0" applyProtection="0">
      <alignment vertical="center"/>
    </xf>
    <xf numFmtId="0" fontId="51" fillId="4" borderId="28" applyNumberFormat="0" applyAlignment="0" applyProtection="0">
      <alignment vertical="center"/>
    </xf>
    <xf numFmtId="0" fontId="52" fillId="4" borderId="27" applyNumberFormat="0" applyAlignment="0" applyProtection="0">
      <alignment vertical="center"/>
    </xf>
    <xf numFmtId="0" fontId="53" fillId="5" borderId="29" applyNumberFormat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60" fillId="19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60" fillId="26" borderId="0" applyNumberFormat="0" applyBorder="0" applyAlignment="0" applyProtection="0">
      <alignment vertical="center"/>
    </xf>
    <xf numFmtId="0" fontId="60" fillId="27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60" fillId="30" borderId="0" applyNumberFormat="0" applyBorder="0" applyAlignment="0" applyProtection="0">
      <alignment vertical="center"/>
    </xf>
    <xf numFmtId="0" fontId="60" fillId="31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61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2" fillId="34" borderId="0" applyNumberFormat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1" xfId="51" applyFont="1" applyBorder="1" applyAlignment="1">
      <alignment horizontal="center" vertical="center"/>
    </xf>
    <xf numFmtId="0" fontId="5" fillId="0" borderId="4" xfId="50" applyFont="1" applyBorder="1" applyAlignment="1">
      <alignment horizontal="center" vertical="center" wrapText="1"/>
    </xf>
    <xf numFmtId="0" fontId="5" fillId="0" borderId="6" xfId="50" applyFont="1" applyBorder="1" applyAlignment="1">
      <alignment horizontal="center" vertical="center" wrapText="1"/>
    </xf>
    <xf numFmtId="0" fontId="6" fillId="0" borderId="1" xfId="5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 wrapText="1"/>
    </xf>
    <xf numFmtId="0" fontId="9" fillId="0" borderId="7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3" fillId="0" borderId="4" xfId="50" applyFont="1" applyBorder="1" applyAlignment="1">
      <alignment horizontal="center" vertical="center" wrapText="1"/>
    </xf>
    <xf numFmtId="0" fontId="13" fillId="0" borderId="6" xfId="5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5" fillId="0" borderId="18" xfId="50" applyFont="1" applyBorder="1" applyAlignment="1">
      <alignment horizontal="center" vertical="center" wrapText="1"/>
    </xf>
    <xf numFmtId="0" fontId="5" fillId="0" borderId="19" xfId="50" applyFont="1" applyBorder="1" applyAlignment="1">
      <alignment horizontal="center" vertical="center" wrapText="1"/>
    </xf>
    <xf numFmtId="0" fontId="4" fillId="0" borderId="20" xfId="0" applyFont="1" applyBorder="1" applyAlignment="1">
      <alignment horizontal="left" wrapText="1"/>
    </xf>
    <xf numFmtId="0" fontId="16" fillId="0" borderId="14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49" fontId="6" fillId="0" borderId="14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6" fillId="0" borderId="0" xfId="0" applyFont="1">
      <alignment vertical="center"/>
    </xf>
    <xf numFmtId="0" fontId="17" fillId="0" borderId="14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9" fillId="0" borderId="7" xfId="0" applyFont="1" applyBorder="1" applyAlignment="1">
      <alignment vertical="center"/>
    </xf>
    <xf numFmtId="0" fontId="20" fillId="0" borderId="7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24" fillId="0" borderId="1" xfId="51" applyFont="1" applyBorder="1" applyAlignment="1">
      <alignment horizontal="center" vertical="center"/>
    </xf>
    <xf numFmtId="0" fontId="25" fillId="0" borderId="18" xfId="50" applyFont="1" applyBorder="1" applyAlignment="1">
      <alignment horizontal="center" vertical="center" wrapText="1"/>
    </xf>
    <xf numFmtId="0" fontId="25" fillId="0" borderId="19" xfId="50" applyFont="1" applyBorder="1" applyAlignment="1">
      <alignment horizontal="center" vertical="center" wrapText="1"/>
    </xf>
    <xf numFmtId="0" fontId="26" fillId="0" borderId="1" xfId="5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left" wrapText="1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top" wrapText="1"/>
    </xf>
    <xf numFmtId="0" fontId="26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justify" vertical="top" wrapText="1"/>
    </xf>
    <xf numFmtId="0" fontId="0" fillId="0" borderId="0" xfId="0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" fillId="0" borderId="0" xfId="50" applyFont="1" applyAlignment="1">
      <alignment horizontal="center" vertical="center" wrapText="1"/>
    </xf>
    <xf numFmtId="0" fontId="29" fillId="0" borderId="0" xfId="50" applyFont="1" applyAlignment="1">
      <alignment vertical="center" wrapText="1"/>
    </xf>
    <xf numFmtId="0" fontId="9" fillId="0" borderId="7" xfId="50" applyFont="1" applyBorder="1" applyAlignment="1">
      <alignment horizontal="justify" vertical="center" wrapText="1"/>
    </xf>
    <xf numFmtId="0" fontId="30" fillId="0" borderId="7" xfId="50" applyBorder="1" applyAlignment="1">
      <alignment vertical="center" wrapText="1"/>
    </xf>
    <xf numFmtId="0" fontId="4" fillId="0" borderId="1" xfId="50" applyFont="1" applyBorder="1" applyAlignment="1">
      <alignment horizontal="center" vertical="center" wrapText="1"/>
    </xf>
    <xf numFmtId="0" fontId="4" fillId="0" borderId="2" xfId="50" applyFont="1" applyBorder="1" applyAlignment="1">
      <alignment horizontal="center" vertical="center" wrapText="1"/>
    </xf>
    <xf numFmtId="0" fontId="4" fillId="0" borderId="3" xfId="50" applyFont="1" applyBorder="1" applyAlignment="1">
      <alignment horizontal="center" vertical="center" wrapText="1"/>
    </xf>
    <xf numFmtId="0" fontId="11" fillId="0" borderId="1" xfId="50" applyFont="1" applyBorder="1" applyAlignment="1">
      <alignment horizontal="center" vertical="center" wrapText="1"/>
    </xf>
    <xf numFmtId="0" fontId="31" fillId="0" borderId="1" xfId="50" applyFont="1" applyBorder="1" applyAlignment="1">
      <alignment horizontal="center" vertical="center" wrapText="1"/>
    </xf>
    <xf numFmtId="0" fontId="32" fillId="0" borderId="1" xfId="50" applyFont="1" applyBorder="1" applyAlignment="1">
      <alignment horizontal="center" vertical="center" wrapText="1"/>
    </xf>
    <xf numFmtId="0" fontId="13" fillId="0" borderId="1" xfId="50" applyFont="1" applyBorder="1" applyAlignment="1">
      <alignment horizontal="center" vertical="center" wrapText="1"/>
    </xf>
    <xf numFmtId="0" fontId="30" fillId="0" borderId="20" xfId="50" applyBorder="1" applyAlignment="1">
      <alignment horizontal="left" vertical="center"/>
    </xf>
    <xf numFmtId="0" fontId="33" fillId="0" borderId="0" xfId="50" applyFont="1" applyAlignment="1">
      <alignment horizontal="justify" vertical="center"/>
    </xf>
    <xf numFmtId="0" fontId="34" fillId="0" borderId="1" xfId="50" applyFont="1" applyBorder="1" applyAlignment="1">
      <alignment horizontal="center" vertical="center" wrapText="1"/>
    </xf>
    <xf numFmtId="0" fontId="35" fillId="0" borderId="1" xfId="50" applyFont="1" applyBorder="1" applyAlignment="1">
      <alignment horizontal="center" vertical="center" wrapText="1"/>
    </xf>
    <xf numFmtId="0" fontId="12" fillId="0" borderId="1" xfId="50" applyFont="1" applyBorder="1" applyAlignment="1">
      <alignment horizontal="center" vertical="center" wrapText="1"/>
    </xf>
    <xf numFmtId="0" fontId="36" fillId="0" borderId="7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40" fillId="0" borderId="1" xfId="5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4" fillId="0" borderId="20" xfId="51" applyFont="1" applyBorder="1" applyAlignment="1">
      <alignment horizontal="left" vertical="center"/>
    </xf>
    <xf numFmtId="0" fontId="6" fillId="0" borderId="20" xfId="5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41" fillId="0" borderId="1" xfId="0" applyNumberFormat="1" applyFont="1" applyBorder="1" applyAlignment="1">
      <alignment horizontal="center" vertical="center" wrapText="1"/>
    </xf>
    <xf numFmtId="0" fontId="1" fillId="0" borderId="0" xfId="51" applyFont="1" applyAlignment="1">
      <alignment horizontal="center" vertical="center"/>
    </xf>
    <xf numFmtId="0" fontId="30" fillId="0" borderId="7" xfId="51" applyBorder="1" applyAlignment="1">
      <alignment horizontal="center" vertical="center"/>
    </xf>
    <xf numFmtId="0" fontId="38" fillId="0" borderId="7" xfId="51" applyFont="1" applyBorder="1" applyAlignment="1">
      <alignment horizontal="center" vertical="center"/>
    </xf>
    <xf numFmtId="0" fontId="30" fillId="0" borderId="7" xfId="51" applyBorder="1" applyAlignment="1">
      <alignment vertical="center"/>
    </xf>
    <xf numFmtId="0" fontId="30" fillId="0" borderId="7" xfId="51" applyFont="1" applyBorder="1" applyAlignment="1">
      <alignment vertical="center"/>
    </xf>
    <xf numFmtId="0" fontId="4" fillId="0" borderId="4" xfId="51" applyFont="1" applyBorder="1" applyAlignment="1">
      <alignment horizontal="center" vertical="center"/>
    </xf>
    <xf numFmtId="0" fontId="4" fillId="0" borderId="5" xfId="51" applyFont="1" applyBorder="1" applyAlignment="1">
      <alignment horizontal="center" vertical="center"/>
    </xf>
    <xf numFmtId="0" fontId="4" fillId="0" borderId="6" xfId="51" applyFont="1" applyBorder="1" applyAlignment="1">
      <alignment horizontal="center" vertical="center"/>
    </xf>
    <xf numFmtId="0" fontId="4" fillId="0" borderId="2" xfId="51" applyFont="1" applyBorder="1" applyAlignment="1">
      <alignment horizontal="center" vertical="center" wrapText="1"/>
    </xf>
    <xf numFmtId="0" fontId="4" fillId="0" borderId="1" xfId="51" applyFont="1" applyBorder="1" applyAlignment="1">
      <alignment horizontal="center" vertical="center" wrapText="1"/>
    </xf>
    <xf numFmtId="0" fontId="4" fillId="0" borderId="3" xfId="51" applyFont="1" applyBorder="1" applyAlignment="1">
      <alignment horizontal="center" vertical="center" wrapText="1"/>
    </xf>
    <xf numFmtId="0" fontId="38" fillId="0" borderId="0" xfId="51" applyFont="1" applyAlignment="1">
      <alignment horizontal="center" vertical="center"/>
    </xf>
    <xf numFmtId="0" fontId="30" fillId="0" borderId="7" xfId="51" applyFont="1" applyBorder="1" applyAlignment="1">
      <alignment horizontal="center" vertical="center"/>
    </xf>
    <xf numFmtId="0" fontId="6" fillId="0" borderId="1" xfId="51" applyFont="1" applyBorder="1" applyAlignment="1">
      <alignment horizontal="center" vertical="center" wrapText="1"/>
    </xf>
    <xf numFmtId="0" fontId="11" fillId="0" borderId="1" xfId="51" applyFont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差_RESULTS" xfId="49"/>
    <cellStyle name="常规 2" xfId="50"/>
    <cellStyle name="常规 3" xfId="51"/>
    <cellStyle name="好_RESULTS" xf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workbookViewId="0">
      <selection activeCell="D17" sqref="D17"/>
    </sheetView>
  </sheetViews>
  <sheetFormatPr defaultColWidth="9" defaultRowHeight="13.5"/>
  <cols>
    <col min="1" max="1" width="4.25" customWidth="1"/>
    <col min="2" max="2" width="11.875" customWidth="1"/>
    <col min="3" max="3" width="14" customWidth="1"/>
    <col min="4" max="5" width="4.875" customWidth="1"/>
    <col min="6" max="6" width="5.125" customWidth="1"/>
    <col min="7" max="7" width="6.875" customWidth="1"/>
    <col min="8" max="8" width="5.5" customWidth="1"/>
    <col min="9" max="9" width="5.375" customWidth="1"/>
    <col min="10" max="10" width="13.5" customWidth="1"/>
    <col min="11" max="11" width="7.375" customWidth="1"/>
    <col min="12" max="12" width="12.25" customWidth="1"/>
    <col min="13" max="13" width="7.625" customWidth="1"/>
    <col min="14" max="14" width="12" customWidth="1"/>
    <col min="15" max="15" width="7.5" customWidth="1"/>
    <col min="16" max="16" width="12.125" customWidth="1"/>
  </cols>
  <sheetData>
    <row r="1" ht="48" customHeight="1" spans="1:16">
      <c r="A1" s="124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</row>
    <row r="2" ht="36.75" customHeight="1" spans="1:16">
      <c r="A2" s="125" t="s">
        <v>1</v>
      </c>
      <c r="B2" s="126"/>
      <c r="C2" s="126"/>
      <c r="D2" s="127" t="s">
        <v>2</v>
      </c>
      <c r="E2" s="128"/>
      <c r="F2" s="128"/>
      <c r="G2" s="128"/>
      <c r="H2" s="128"/>
      <c r="I2" s="135"/>
      <c r="J2" s="135"/>
      <c r="K2" s="136" t="s">
        <v>3</v>
      </c>
      <c r="L2" s="126"/>
      <c r="M2" s="126"/>
      <c r="N2" s="126"/>
      <c r="O2" s="135"/>
      <c r="P2" s="135"/>
    </row>
    <row r="3" ht="32.25" customHeight="1" spans="1:16">
      <c r="A3" s="11" t="s">
        <v>4</v>
      </c>
      <c r="B3" s="11" t="s">
        <v>5</v>
      </c>
      <c r="C3" s="11" t="s">
        <v>6</v>
      </c>
      <c r="D3" s="129" t="s">
        <v>7</v>
      </c>
      <c r="E3" s="130"/>
      <c r="F3" s="131"/>
      <c r="G3" s="132" t="s">
        <v>8</v>
      </c>
      <c r="H3" s="132" t="s">
        <v>9</v>
      </c>
      <c r="I3" s="133" t="s">
        <v>10</v>
      </c>
      <c r="J3" s="11" t="s">
        <v>11</v>
      </c>
      <c r="K3" s="129" t="s">
        <v>12</v>
      </c>
      <c r="L3" s="131"/>
      <c r="M3" s="129" t="s">
        <v>13</v>
      </c>
      <c r="N3" s="131"/>
      <c r="O3" s="129" t="s">
        <v>14</v>
      </c>
      <c r="P3" s="131"/>
    </row>
    <row r="4" ht="36" customHeight="1" spans="1:16">
      <c r="A4" s="14"/>
      <c r="B4" s="14"/>
      <c r="C4" s="14"/>
      <c r="D4" s="11" t="s">
        <v>15</v>
      </c>
      <c r="E4" s="11" t="s">
        <v>16</v>
      </c>
      <c r="F4" s="133" t="s">
        <v>17</v>
      </c>
      <c r="G4" s="134"/>
      <c r="H4" s="134"/>
      <c r="I4" s="14"/>
      <c r="J4" s="14"/>
      <c r="K4" s="11" t="s">
        <v>18</v>
      </c>
      <c r="L4" s="11" t="s">
        <v>19</v>
      </c>
      <c r="M4" s="11" t="s">
        <v>18</v>
      </c>
      <c r="N4" s="11" t="s">
        <v>19</v>
      </c>
      <c r="O4" s="11" t="s">
        <v>18</v>
      </c>
      <c r="P4" s="11" t="s">
        <v>19</v>
      </c>
    </row>
    <row r="5" ht="30" customHeight="1" spans="1:16">
      <c r="A5" s="14">
        <v>1</v>
      </c>
      <c r="B5" s="11" t="s">
        <v>20</v>
      </c>
      <c r="C5" s="11" t="s">
        <v>21</v>
      </c>
      <c r="D5" s="14">
        <v>6</v>
      </c>
      <c r="E5" s="14">
        <v>22</v>
      </c>
      <c r="F5" s="14">
        <v>18</v>
      </c>
      <c r="G5" s="11" t="s">
        <v>22</v>
      </c>
      <c r="H5" s="14">
        <v>3</v>
      </c>
      <c r="I5" s="11" t="s">
        <v>23</v>
      </c>
      <c r="J5" s="133" t="s">
        <v>24</v>
      </c>
      <c r="K5" s="133" t="s">
        <v>25</v>
      </c>
      <c r="L5" s="137">
        <v>15191529313</v>
      </c>
      <c r="M5" s="11" t="s">
        <v>26</v>
      </c>
      <c r="N5" s="14">
        <v>13992506183</v>
      </c>
      <c r="O5" s="11" t="s">
        <v>27</v>
      </c>
      <c r="P5" s="14">
        <v>18909156295</v>
      </c>
    </row>
    <row r="6" ht="30" customHeight="1" spans="1:16">
      <c r="A6" s="14">
        <v>2</v>
      </c>
      <c r="B6" s="11" t="s">
        <v>20</v>
      </c>
      <c r="C6" s="11" t="s">
        <v>28</v>
      </c>
      <c r="D6" s="14">
        <v>4</v>
      </c>
      <c r="E6" s="14">
        <v>11</v>
      </c>
      <c r="F6" s="14">
        <v>8</v>
      </c>
      <c r="G6" s="11" t="s">
        <v>22</v>
      </c>
      <c r="H6" s="14">
        <v>3</v>
      </c>
      <c r="I6" s="11" t="s">
        <v>23</v>
      </c>
      <c r="J6" s="133" t="s">
        <v>24</v>
      </c>
      <c r="K6" s="11" t="s">
        <v>25</v>
      </c>
      <c r="L6" s="14">
        <v>15191529313</v>
      </c>
      <c r="M6" s="11" t="s">
        <v>26</v>
      </c>
      <c r="N6" s="14">
        <v>13992506183</v>
      </c>
      <c r="O6" s="11" t="s">
        <v>29</v>
      </c>
      <c r="P6" s="14">
        <v>15609155998</v>
      </c>
    </row>
    <row r="7" ht="30" customHeight="1" spans="1:16">
      <c r="A7" s="14">
        <v>3</v>
      </c>
      <c r="B7" s="11" t="s">
        <v>30</v>
      </c>
      <c r="C7" s="11" t="s">
        <v>31</v>
      </c>
      <c r="D7" s="14">
        <v>14</v>
      </c>
      <c r="E7" s="14">
        <v>39</v>
      </c>
      <c r="F7" s="14">
        <v>42</v>
      </c>
      <c r="G7" s="11" t="s">
        <v>22</v>
      </c>
      <c r="H7" s="14">
        <v>3</v>
      </c>
      <c r="I7" s="11" t="s">
        <v>23</v>
      </c>
      <c r="J7" s="133" t="s">
        <v>32</v>
      </c>
      <c r="K7" s="11" t="s">
        <v>33</v>
      </c>
      <c r="L7" s="14">
        <v>13709157118</v>
      </c>
      <c r="M7" s="138" t="s">
        <v>34</v>
      </c>
      <c r="N7" s="14">
        <v>18909151560</v>
      </c>
      <c r="O7" s="11" t="s">
        <v>35</v>
      </c>
      <c r="P7" s="14">
        <v>13325353099</v>
      </c>
    </row>
    <row r="8" ht="30" customHeight="1" spans="1:16">
      <c r="A8" s="14">
        <v>4</v>
      </c>
      <c r="B8" s="11" t="s">
        <v>36</v>
      </c>
      <c r="C8" s="11" t="s">
        <v>37</v>
      </c>
      <c r="D8" s="14">
        <v>11</v>
      </c>
      <c r="E8" s="14">
        <v>39</v>
      </c>
      <c r="F8" s="14">
        <v>59</v>
      </c>
      <c r="G8" s="11" t="s">
        <v>22</v>
      </c>
      <c r="H8" s="14">
        <v>3</v>
      </c>
      <c r="I8" s="11" t="s">
        <v>23</v>
      </c>
      <c r="J8" s="133" t="s">
        <v>38</v>
      </c>
      <c r="K8" s="11" t="s">
        <v>39</v>
      </c>
      <c r="L8" s="14">
        <v>13209158803</v>
      </c>
      <c r="M8" s="11" t="s">
        <v>40</v>
      </c>
      <c r="N8" s="14">
        <v>13891543064</v>
      </c>
      <c r="O8" s="11" t="s">
        <v>41</v>
      </c>
      <c r="P8" s="14">
        <v>15191529666</v>
      </c>
    </row>
    <row r="9" ht="30" customHeight="1" spans="1:16">
      <c r="A9" s="14">
        <v>5</v>
      </c>
      <c r="B9" s="11" t="s">
        <v>42</v>
      </c>
      <c r="C9" s="11" t="s">
        <v>43</v>
      </c>
      <c r="D9" s="14">
        <v>2</v>
      </c>
      <c r="E9" s="14">
        <v>10</v>
      </c>
      <c r="F9" s="14">
        <v>13</v>
      </c>
      <c r="G9" s="11" t="s">
        <v>22</v>
      </c>
      <c r="H9" s="14">
        <v>3</v>
      </c>
      <c r="I9" s="11" t="s">
        <v>23</v>
      </c>
      <c r="J9" s="133" t="s">
        <v>44</v>
      </c>
      <c r="K9" s="11" t="s">
        <v>45</v>
      </c>
      <c r="L9" s="14">
        <v>15991158368</v>
      </c>
      <c r="M9" s="11" t="s">
        <v>46</v>
      </c>
      <c r="N9" s="14">
        <v>13772983098</v>
      </c>
      <c r="O9" s="11" t="s">
        <v>27</v>
      </c>
      <c r="P9" s="14">
        <v>18909156295</v>
      </c>
    </row>
    <row r="10" ht="30" customHeight="1" spans="1:16">
      <c r="A10" s="14">
        <v>6</v>
      </c>
      <c r="B10" s="11" t="s">
        <v>47</v>
      </c>
      <c r="C10" s="11" t="s">
        <v>48</v>
      </c>
      <c r="D10" s="14">
        <v>7</v>
      </c>
      <c r="E10" s="14">
        <v>23</v>
      </c>
      <c r="F10" s="14">
        <v>40</v>
      </c>
      <c r="G10" s="11" t="s">
        <v>22</v>
      </c>
      <c r="H10" s="14">
        <v>3</v>
      </c>
      <c r="I10" s="11" t="s">
        <v>23</v>
      </c>
      <c r="J10" s="133" t="s">
        <v>49</v>
      </c>
      <c r="K10" s="11" t="s">
        <v>50</v>
      </c>
      <c r="L10" s="14">
        <v>13474203708</v>
      </c>
      <c r="M10" s="11" t="s">
        <v>40</v>
      </c>
      <c r="N10" s="14">
        <v>13891543064</v>
      </c>
      <c r="O10" s="11" t="s">
        <v>41</v>
      </c>
      <c r="P10" s="14">
        <v>15191529666</v>
      </c>
    </row>
    <row r="11" ht="30" customHeight="1" spans="1:16">
      <c r="A11" s="11" t="s">
        <v>51</v>
      </c>
      <c r="B11" s="33" t="s">
        <v>52</v>
      </c>
      <c r="C11" s="34"/>
      <c r="D11" s="14">
        <f t="shared" ref="D11:F11" si="0">SUM(D5:D10)</f>
        <v>44</v>
      </c>
      <c r="E11" s="14">
        <f t="shared" si="0"/>
        <v>144</v>
      </c>
      <c r="F11" s="14">
        <f t="shared" si="0"/>
        <v>180</v>
      </c>
      <c r="G11" s="11"/>
      <c r="H11" s="14"/>
      <c r="I11" s="11"/>
      <c r="J11" s="11"/>
      <c r="K11" s="11"/>
      <c r="L11" s="14"/>
      <c r="M11" s="11"/>
      <c r="N11" s="14"/>
      <c r="O11" s="11"/>
      <c r="P11" s="14"/>
    </row>
    <row r="12" ht="27" customHeight="1" spans="1:16">
      <c r="A12" s="119" t="s">
        <v>53</v>
      </c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</row>
  </sheetData>
  <mergeCells count="16">
    <mergeCell ref="A1:P1"/>
    <mergeCell ref="A2:C2"/>
    <mergeCell ref="K2:N2"/>
    <mergeCell ref="D3:F3"/>
    <mergeCell ref="K3:L3"/>
    <mergeCell ref="M3:N3"/>
    <mergeCell ref="O3:P3"/>
    <mergeCell ref="B11:C11"/>
    <mergeCell ref="A12:P12"/>
    <mergeCell ref="A3:A4"/>
    <mergeCell ref="B3:B4"/>
    <mergeCell ref="C3:C4"/>
    <mergeCell ref="G3:G4"/>
    <mergeCell ref="H3:H4"/>
    <mergeCell ref="I3:I4"/>
    <mergeCell ref="J3:J4"/>
  </mergeCells>
  <printOptions horizontalCentered="1"/>
  <pageMargins left="0.590551181102362" right="0.511811023622047" top="0.748031496062992" bottom="0.748031496062992" header="0.31496062992126" footer="0.31496062992126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1"/>
  </sheetPr>
  <dimension ref="A1:Q23"/>
  <sheetViews>
    <sheetView workbookViewId="0">
      <selection activeCell="M15" sqref="M15"/>
    </sheetView>
  </sheetViews>
  <sheetFormatPr defaultColWidth="9" defaultRowHeight="13.5"/>
  <cols>
    <col min="1" max="1" width="4.125" customWidth="1"/>
    <col min="2" max="2" width="9.5" customWidth="1"/>
    <col min="3" max="3" width="12.875" customWidth="1"/>
    <col min="4" max="4" width="4.5" customWidth="1"/>
    <col min="5" max="5" width="4.625" customWidth="1"/>
    <col min="6" max="6" width="5.375" customWidth="1"/>
    <col min="7" max="7" width="4.5" customWidth="1"/>
    <col min="8" max="8" width="7" customWidth="1"/>
    <col min="9" max="9" width="7.125" customWidth="1"/>
    <col min="10" max="10" width="5" customWidth="1"/>
    <col min="11" max="11" width="22.375" customWidth="1"/>
    <col min="12" max="12" width="6.625" customWidth="1"/>
    <col min="13" max="13" width="12.5" customWidth="1"/>
    <col min="14" max="14" width="6.5" customWidth="1"/>
    <col min="15" max="15" width="11.375" customWidth="1"/>
    <col min="16" max="16" width="6.625" customWidth="1"/>
    <col min="17" max="17" width="11.5" customWidth="1"/>
  </cols>
  <sheetData>
    <row r="1" ht="40.5" customHeight="1" spans="1:17">
      <c r="A1" s="3" t="s">
        <v>654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ht="32.25" customHeight="1" spans="1:17">
      <c r="A2" s="4" t="s">
        <v>655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ht="29.25" customHeight="1" spans="1:17">
      <c r="A3" s="5" t="s">
        <v>4</v>
      </c>
      <c r="B3" s="5" t="s">
        <v>246</v>
      </c>
      <c r="C3" s="5" t="s">
        <v>142</v>
      </c>
      <c r="D3" s="5" t="s">
        <v>7</v>
      </c>
      <c r="E3" s="5"/>
      <c r="F3" s="5"/>
      <c r="G3" s="5" t="s">
        <v>205</v>
      </c>
      <c r="H3" s="6" t="s">
        <v>656</v>
      </c>
      <c r="I3" s="6" t="s">
        <v>207</v>
      </c>
      <c r="J3" s="6" t="s">
        <v>373</v>
      </c>
      <c r="K3" s="6" t="s">
        <v>11</v>
      </c>
      <c r="L3" s="5" t="s">
        <v>12</v>
      </c>
      <c r="M3" s="5"/>
      <c r="N3" s="5" t="s">
        <v>13</v>
      </c>
      <c r="O3" s="5"/>
      <c r="P3" s="5" t="s">
        <v>14</v>
      </c>
      <c r="Q3" s="5"/>
    </row>
    <row r="4" ht="26.25" customHeight="1" spans="1:17">
      <c r="A4" s="5"/>
      <c r="B4" s="5"/>
      <c r="C4" s="5"/>
      <c r="D4" s="5" t="s">
        <v>15</v>
      </c>
      <c r="E4" s="5" t="s">
        <v>16</v>
      </c>
      <c r="F4" s="5" t="s">
        <v>60</v>
      </c>
      <c r="G4" s="5"/>
      <c r="H4" s="7"/>
      <c r="I4" s="7"/>
      <c r="J4" s="7"/>
      <c r="K4" s="7"/>
      <c r="L4" s="5" t="s">
        <v>657</v>
      </c>
      <c r="M4" s="5" t="s">
        <v>658</v>
      </c>
      <c r="N4" s="5" t="s">
        <v>247</v>
      </c>
      <c r="O4" s="5" t="s">
        <v>658</v>
      </c>
      <c r="P4" s="5" t="s">
        <v>659</v>
      </c>
      <c r="Q4" s="5" t="s">
        <v>658</v>
      </c>
    </row>
    <row r="5" s="1" customFormat="1" ht="35.25" customHeight="1" spans="1:17">
      <c r="A5" s="5">
        <v>1</v>
      </c>
      <c r="B5" s="5" t="s">
        <v>660</v>
      </c>
      <c r="C5" s="5" t="s">
        <v>661</v>
      </c>
      <c r="D5" s="5">
        <v>12</v>
      </c>
      <c r="E5" s="5">
        <v>48</v>
      </c>
      <c r="F5" s="5">
        <v>42</v>
      </c>
      <c r="G5" s="5" t="s">
        <v>22</v>
      </c>
      <c r="H5" s="5" t="s">
        <v>64</v>
      </c>
      <c r="I5" s="5" t="s">
        <v>153</v>
      </c>
      <c r="J5" s="5" t="s">
        <v>23</v>
      </c>
      <c r="K5" s="5" t="s">
        <v>662</v>
      </c>
      <c r="L5" s="5" t="s">
        <v>663</v>
      </c>
      <c r="M5" s="5">
        <v>18729959457</v>
      </c>
      <c r="N5" s="5" t="s">
        <v>664</v>
      </c>
      <c r="O5" s="5">
        <v>15991325293</v>
      </c>
      <c r="P5" s="5" t="s">
        <v>665</v>
      </c>
      <c r="Q5" s="5">
        <v>15249151202</v>
      </c>
    </row>
    <row r="6" s="1" customFormat="1" ht="35.25" customHeight="1" spans="1:17">
      <c r="A6" s="5">
        <v>2</v>
      </c>
      <c r="B6" s="5" t="s">
        <v>666</v>
      </c>
      <c r="C6" s="5" t="s">
        <v>667</v>
      </c>
      <c r="D6" s="5">
        <v>3</v>
      </c>
      <c r="E6" s="5">
        <v>7</v>
      </c>
      <c r="F6" s="5">
        <v>22</v>
      </c>
      <c r="G6" s="5" t="s">
        <v>22</v>
      </c>
      <c r="H6" s="5" t="s">
        <v>87</v>
      </c>
      <c r="I6" s="5" t="s">
        <v>153</v>
      </c>
      <c r="J6" s="5" t="s">
        <v>23</v>
      </c>
      <c r="K6" s="5" t="s">
        <v>668</v>
      </c>
      <c r="L6" s="5" t="s">
        <v>669</v>
      </c>
      <c r="M6" s="5">
        <v>15929159863</v>
      </c>
      <c r="N6" s="5" t="s">
        <v>670</v>
      </c>
      <c r="O6" s="5">
        <v>15991158233</v>
      </c>
      <c r="P6" s="5" t="s">
        <v>671</v>
      </c>
      <c r="Q6" s="5">
        <v>13992558051</v>
      </c>
    </row>
    <row r="7" s="1" customFormat="1" ht="35.25" customHeight="1" spans="1:17">
      <c r="A7" s="5">
        <v>3</v>
      </c>
      <c r="B7" s="5" t="s">
        <v>672</v>
      </c>
      <c r="C7" s="5" t="s">
        <v>673</v>
      </c>
      <c r="D7" s="5">
        <v>3</v>
      </c>
      <c r="E7" s="5">
        <v>13</v>
      </c>
      <c r="F7" s="5">
        <v>13</v>
      </c>
      <c r="G7" s="5" t="s">
        <v>22</v>
      </c>
      <c r="H7" s="5" t="s">
        <v>64</v>
      </c>
      <c r="I7" s="5" t="s">
        <v>153</v>
      </c>
      <c r="J7" s="5" t="s">
        <v>23</v>
      </c>
      <c r="K7" s="5" t="s">
        <v>674</v>
      </c>
      <c r="L7" s="5" t="s">
        <v>675</v>
      </c>
      <c r="M7" s="5">
        <v>13891569965</v>
      </c>
      <c r="N7" s="5" t="s">
        <v>676</v>
      </c>
      <c r="O7" s="5">
        <v>13772971586</v>
      </c>
      <c r="P7" s="17" t="s">
        <v>677</v>
      </c>
      <c r="Q7" s="5">
        <v>13629253009</v>
      </c>
    </row>
    <row r="8" s="1" customFormat="1" ht="35.25" customHeight="1" spans="1:17">
      <c r="A8" s="5">
        <v>4</v>
      </c>
      <c r="B8" s="5" t="s">
        <v>678</v>
      </c>
      <c r="C8" s="5" t="s">
        <v>679</v>
      </c>
      <c r="D8" s="5">
        <v>1</v>
      </c>
      <c r="E8" s="5">
        <v>3</v>
      </c>
      <c r="F8" s="5">
        <v>3</v>
      </c>
      <c r="G8" s="5" t="s">
        <v>22</v>
      </c>
      <c r="H8" s="5" t="s">
        <v>87</v>
      </c>
      <c r="I8" s="5" t="s">
        <v>680</v>
      </c>
      <c r="J8" s="5" t="s">
        <v>23</v>
      </c>
      <c r="K8" s="5" t="s">
        <v>681</v>
      </c>
      <c r="L8" s="5" t="s">
        <v>682</v>
      </c>
      <c r="M8" s="5">
        <v>13992554891</v>
      </c>
      <c r="N8" s="5" t="s">
        <v>683</v>
      </c>
      <c r="O8" s="5">
        <v>15760998188</v>
      </c>
      <c r="P8" s="8" t="s">
        <v>684</v>
      </c>
      <c r="Q8" s="19">
        <v>15991330658</v>
      </c>
    </row>
    <row r="9" s="1" customFormat="1" ht="35.25" customHeight="1" spans="1:17">
      <c r="A9" s="5">
        <v>5</v>
      </c>
      <c r="B9" s="5" t="s">
        <v>685</v>
      </c>
      <c r="C9" s="5" t="s">
        <v>686</v>
      </c>
      <c r="D9" s="5">
        <v>9</v>
      </c>
      <c r="E9" s="5">
        <v>37</v>
      </c>
      <c r="F9" s="5">
        <v>32</v>
      </c>
      <c r="G9" s="5" t="s">
        <v>22</v>
      </c>
      <c r="H9" s="5" t="s">
        <v>87</v>
      </c>
      <c r="I9" s="5" t="s">
        <v>680</v>
      </c>
      <c r="J9" s="5" t="s">
        <v>23</v>
      </c>
      <c r="K9" s="5" t="s">
        <v>687</v>
      </c>
      <c r="L9" s="5" t="s">
        <v>688</v>
      </c>
      <c r="M9" s="5">
        <v>18700550759</v>
      </c>
      <c r="N9" s="5" t="s">
        <v>689</v>
      </c>
      <c r="O9" s="5">
        <v>13992591972</v>
      </c>
      <c r="P9" s="5" t="s">
        <v>690</v>
      </c>
      <c r="Q9" s="7">
        <v>13891511126</v>
      </c>
    </row>
    <row r="10" s="1" customFormat="1" ht="35.25" customHeight="1" spans="1:17">
      <c r="A10" s="5">
        <v>6</v>
      </c>
      <c r="B10" s="5" t="s">
        <v>685</v>
      </c>
      <c r="C10" s="5" t="s">
        <v>691</v>
      </c>
      <c r="D10" s="5">
        <v>4</v>
      </c>
      <c r="E10" s="5">
        <v>7</v>
      </c>
      <c r="F10" s="5">
        <v>11</v>
      </c>
      <c r="G10" s="5" t="s">
        <v>22</v>
      </c>
      <c r="H10" s="5" t="s">
        <v>87</v>
      </c>
      <c r="I10" s="5" t="s">
        <v>680</v>
      </c>
      <c r="J10" s="5" t="s">
        <v>23</v>
      </c>
      <c r="K10" s="5" t="s">
        <v>692</v>
      </c>
      <c r="L10" s="5" t="s">
        <v>693</v>
      </c>
      <c r="M10" s="5">
        <v>15291553347</v>
      </c>
      <c r="N10" s="5" t="s">
        <v>689</v>
      </c>
      <c r="O10" s="5">
        <v>13992591972</v>
      </c>
      <c r="P10" s="5" t="s">
        <v>694</v>
      </c>
      <c r="Q10" s="5">
        <v>13891508413</v>
      </c>
    </row>
    <row r="11" s="1" customFormat="1" ht="35.25" customHeight="1" spans="1:17">
      <c r="A11" s="5">
        <v>7</v>
      </c>
      <c r="B11" s="5" t="s">
        <v>685</v>
      </c>
      <c r="C11" s="5" t="s">
        <v>695</v>
      </c>
      <c r="D11" s="5">
        <v>2</v>
      </c>
      <c r="E11" s="5">
        <v>4</v>
      </c>
      <c r="F11" s="5">
        <v>9</v>
      </c>
      <c r="G11" s="5" t="s">
        <v>22</v>
      </c>
      <c r="H11" s="5" t="s">
        <v>87</v>
      </c>
      <c r="I11" s="5" t="s">
        <v>680</v>
      </c>
      <c r="J11" s="5" t="s">
        <v>23</v>
      </c>
      <c r="K11" s="5" t="s">
        <v>696</v>
      </c>
      <c r="L11" s="5" t="s">
        <v>697</v>
      </c>
      <c r="M11" s="5">
        <v>13991515591</v>
      </c>
      <c r="N11" s="5" t="s">
        <v>689</v>
      </c>
      <c r="O11" s="5">
        <v>13992591972</v>
      </c>
      <c r="P11" s="5" t="s">
        <v>698</v>
      </c>
      <c r="Q11" s="5">
        <v>15191558443</v>
      </c>
    </row>
    <row r="12" s="1" customFormat="1" ht="35.25" customHeight="1" spans="1:17">
      <c r="A12" s="5">
        <v>8</v>
      </c>
      <c r="B12" s="5" t="s">
        <v>699</v>
      </c>
      <c r="C12" s="5" t="s">
        <v>700</v>
      </c>
      <c r="D12" s="5">
        <v>16</v>
      </c>
      <c r="E12" s="5">
        <v>921</v>
      </c>
      <c r="F12" s="5">
        <v>90</v>
      </c>
      <c r="G12" s="5" t="s">
        <v>339</v>
      </c>
      <c r="H12" s="5" t="s">
        <v>64</v>
      </c>
      <c r="I12" s="5" t="s">
        <v>680</v>
      </c>
      <c r="J12" s="5" t="s">
        <v>23</v>
      </c>
      <c r="K12" s="5" t="s">
        <v>701</v>
      </c>
      <c r="L12" s="5" t="s">
        <v>702</v>
      </c>
      <c r="M12" s="5">
        <v>13891599627</v>
      </c>
      <c r="N12" s="5" t="s">
        <v>703</v>
      </c>
      <c r="O12" s="5">
        <v>13891567801</v>
      </c>
      <c r="P12" s="5" t="s">
        <v>704</v>
      </c>
      <c r="Q12" s="5">
        <v>13509151337</v>
      </c>
    </row>
    <row r="13" s="1" customFormat="1" ht="35.25" customHeight="1" spans="1:17">
      <c r="A13" s="5">
        <v>9</v>
      </c>
      <c r="B13" s="5" t="s">
        <v>705</v>
      </c>
      <c r="C13" s="5" t="s">
        <v>706</v>
      </c>
      <c r="D13" s="5">
        <v>6</v>
      </c>
      <c r="E13" s="5">
        <v>16</v>
      </c>
      <c r="F13" s="5">
        <v>15</v>
      </c>
      <c r="G13" s="5" t="s">
        <v>22</v>
      </c>
      <c r="H13" s="5" t="s">
        <v>64</v>
      </c>
      <c r="I13" s="5">
        <v>1</v>
      </c>
      <c r="J13" s="5" t="s">
        <v>23</v>
      </c>
      <c r="K13" s="5" t="s">
        <v>707</v>
      </c>
      <c r="L13" s="5" t="s">
        <v>708</v>
      </c>
      <c r="M13" s="5">
        <v>15991144916</v>
      </c>
      <c r="N13" s="5" t="s">
        <v>709</v>
      </c>
      <c r="O13" s="5">
        <v>15991338411</v>
      </c>
      <c r="P13" s="5" t="s">
        <v>710</v>
      </c>
      <c r="Q13" s="5">
        <v>18091503372</v>
      </c>
    </row>
    <row r="14" s="1" customFormat="1" ht="35.25" customHeight="1" spans="1:17">
      <c r="A14" s="5">
        <v>10</v>
      </c>
      <c r="B14" s="5" t="s">
        <v>711</v>
      </c>
      <c r="C14" s="5" t="s">
        <v>712</v>
      </c>
      <c r="D14" s="5">
        <v>5</v>
      </c>
      <c r="E14" s="5">
        <v>17</v>
      </c>
      <c r="F14" s="5">
        <v>17</v>
      </c>
      <c r="G14" s="5" t="s">
        <v>22</v>
      </c>
      <c r="H14" s="5" t="s">
        <v>87</v>
      </c>
      <c r="I14" s="5">
        <v>1</v>
      </c>
      <c r="J14" s="5" t="s">
        <v>23</v>
      </c>
      <c r="K14" s="5" t="s">
        <v>713</v>
      </c>
      <c r="L14" s="5" t="s">
        <v>714</v>
      </c>
      <c r="M14" s="5">
        <v>18791570333</v>
      </c>
      <c r="N14" s="5" t="s">
        <v>714</v>
      </c>
      <c r="O14" s="5">
        <v>18791570333</v>
      </c>
      <c r="P14" s="5" t="s">
        <v>715</v>
      </c>
      <c r="Q14" s="5">
        <v>18992560315</v>
      </c>
    </row>
    <row r="15" s="1" customFormat="1" ht="35.25" customHeight="1" spans="1:17">
      <c r="A15" s="5">
        <v>11</v>
      </c>
      <c r="B15" s="5" t="s">
        <v>716</v>
      </c>
      <c r="C15" s="5" t="s">
        <v>717</v>
      </c>
      <c r="D15" s="5">
        <v>1</v>
      </c>
      <c r="E15" s="5">
        <v>6</v>
      </c>
      <c r="F15" s="5">
        <v>4</v>
      </c>
      <c r="G15" s="5" t="s">
        <v>22</v>
      </c>
      <c r="H15" s="5" t="s">
        <v>64</v>
      </c>
      <c r="I15" s="5">
        <v>1</v>
      </c>
      <c r="J15" s="5" t="s">
        <v>23</v>
      </c>
      <c r="K15" s="5" t="s">
        <v>718</v>
      </c>
      <c r="L15" s="5" t="s">
        <v>719</v>
      </c>
      <c r="M15" s="5">
        <v>15291531459</v>
      </c>
      <c r="N15" s="5" t="s">
        <v>720</v>
      </c>
      <c r="O15" s="5">
        <v>15332648606</v>
      </c>
      <c r="P15" s="5" t="s">
        <v>721</v>
      </c>
      <c r="Q15" s="5">
        <v>13992557711</v>
      </c>
    </row>
    <row r="16" s="1" customFormat="1" ht="35.25" customHeight="1" spans="1:17">
      <c r="A16" s="5">
        <v>12</v>
      </c>
      <c r="B16" s="5" t="s">
        <v>722</v>
      </c>
      <c r="C16" s="5" t="s">
        <v>723</v>
      </c>
      <c r="D16" s="5">
        <v>4</v>
      </c>
      <c r="E16" s="5">
        <v>20</v>
      </c>
      <c r="F16" s="5">
        <v>24</v>
      </c>
      <c r="G16" s="5" t="s">
        <v>22</v>
      </c>
      <c r="H16" s="5" t="s">
        <v>64</v>
      </c>
      <c r="I16" s="5">
        <v>1</v>
      </c>
      <c r="J16" s="5" t="s">
        <v>23</v>
      </c>
      <c r="K16" s="5" t="s">
        <v>724</v>
      </c>
      <c r="L16" s="5" t="s">
        <v>725</v>
      </c>
      <c r="M16" s="5">
        <v>15877356877</v>
      </c>
      <c r="N16" s="5" t="s">
        <v>725</v>
      </c>
      <c r="O16" s="5">
        <v>15877356877</v>
      </c>
      <c r="P16" s="5" t="s">
        <v>715</v>
      </c>
      <c r="Q16" s="5">
        <v>18992560315</v>
      </c>
    </row>
    <row r="17" s="1" customFormat="1" ht="35.25" customHeight="1" spans="1:17">
      <c r="A17" s="5">
        <v>13</v>
      </c>
      <c r="B17" s="5" t="s">
        <v>726</v>
      </c>
      <c r="C17" s="5" t="s">
        <v>727</v>
      </c>
      <c r="D17" s="5">
        <v>1</v>
      </c>
      <c r="E17" s="5">
        <v>3</v>
      </c>
      <c r="F17" s="5">
        <v>7</v>
      </c>
      <c r="G17" s="5" t="s">
        <v>22</v>
      </c>
      <c r="H17" s="5" t="s">
        <v>87</v>
      </c>
      <c r="I17" s="5">
        <v>2</v>
      </c>
      <c r="J17" s="5" t="s">
        <v>23</v>
      </c>
      <c r="K17" s="5" t="s">
        <v>728</v>
      </c>
      <c r="L17" s="5" t="s">
        <v>729</v>
      </c>
      <c r="M17" s="5">
        <v>15991486533</v>
      </c>
      <c r="N17" s="5" t="s">
        <v>730</v>
      </c>
      <c r="O17" s="5">
        <v>13992574651</v>
      </c>
      <c r="P17" s="5" t="s">
        <v>731</v>
      </c>
      <c r="Q17" s="5">
        <v>18291576281</v>
      </c>
    </row>
    <row r="18" s="1" customFormat="1" ht="35.25" customHeight="1" spans="1:17">
      <c r="A18" s="5">
        <v>14</v>
      </c>
      <c r="B18" s="5" t="s">
        <v>732</v>
      </c>
      <c r="C18" s="5" t="s">
        <v>733</v>
      </c>
      <c r="D18" s="5">
        <v>1</v>
      </c>
      <c r="E18" s="5">
        <v>6</v>
      </c>
      <c r="F18" s="5">
        <v>4</v>
      </c>
      <c r="G18" s="5" t="s">
        <v>22</v>
      </c>
      <c r="H18" s="5" t="s">
        <v>87</v>
      </c>
      <c r="I18" s="5">
        <v>2</v>
      </c>
      <c r="J18" s="5" t="s">
        <v>66</v>
      </c>
      <c r="K18" s="18" t="s">
        <v>734</v>
      </c>
      <c r="L18" s="5" t="s">
        <v>735</v>
      </c>
      <c r="M18" s="5">
        <v>18717455587</v>
      </c>
      <c r="N18" s="5" t="s">
        <v>730</v>
      </c>
      <c r="O18" s="5">
        <v>13992574651</v>
      </c>
      <c r="P18" s="5" t="s">
        <v>731</v>
      </c>
      <c r="Q18" s="5">
        <v>18291576282</v>
      </c>
    </row>
    <row r="19" s="1" customFormat="1" ht="35.25" customHeight="1" spans="1:17">
      <c r="A19" s="5">
        <v>15</v>
      </c>
      <c r="B19" s="5" t="s">
        <v>736</v>
      </c>
      <c r="C19" s="5" t="s">
        <v>737</v>
      </c>
      <c r="D19" s="5">
        <v>2</v>
      </c>
      <c r="E19" s="5">
        <v>6</v>
      </c>
      <c r="F19" s="5">
        <v>8</v>
      </c>
      <c r="G19" s="5" t="s">
        <v>339</v>
      </c>
      <c r="H19" s="5" t="s">
        <v>64</v>
      </c>
      <c r="I19" s="5">
        <v>1</v>
      </c>
      <c r="J19" s="5" t="s">
        <v>23</v>
      </c>
      <c r="K19" s="18" t="s">
        <v>738</v>
      </c>
      <c r="L19" s="5" t="s">
        <v>739</v>
      </c>
      <c r="M19" s="5">
        <v>15129354903</v>
      </c>
      <c r="N19" s="5" t="s">
        <v>740</v>
      </c>
      <c r="O19" s="5">
        <v>15909173156</v>
      </c>
      <c r="P19" s="5" t="s">
        <v>721</v>
      </c>
      <c r="Q19" s="5">
        <v>13992557711</v>
      </c>
    </row>
    <row r="20" s="1" customFormat="1" ht="35.25" customHeight="1" spans="1:17">
      <c r="A20" s="5">
        <v>16</v>
      </c>
      <c r="B20" s="5" t="s">
        <v>741</v>
      </c>
      <c r="C20" s="5" t="s">
        <v>742</v>
      </c>
      <c r="D20" s="8" t="s">
        <v>454</v>
      </c>
      <c r="E20" s="9"/>
      <c r="F20" s="10"/>
      <c r="G20" s="5" t="s">
        <v>73</v>
      </c>
      <c r="H20" s="5" t="s">
        <v>87</v>
      </c>
      <c r="I20" s="5">
        <v>1</v>
      </c>
      <c r="J20" s="5" t="s">
        <v>23</v>
      </c>
      <c r="K20" s="5" t="s">
        <v>743</v>
      </c>
      <c r="L20" s="5" t="s">
        <v>719</v>
      </c>
      <c r="M20" s="5">
        <v>15291531459</v>
      </c>
      <c r="N20" s="5" t="s">
        <v>709</v>
      </c>
      <c r="O20" s="5">
        <v>15991338411</v>
      </c>
      <c r="P20" s="5" t="s">
        <v>710</v>
      </c>
      <c r="Q20" s="5">
        <v>18091503372</v>
      </c>
    </row>
    <row r="21" s="1" customFormat="1" ht="35.25" customHeight="1" spans="1:17">
      <c r="A21" s="5">
        <v>17</v>
      </c>
      <c r="B21" s="5" t="s">
        <v>744</v>
      </c>
      <c r="C21" s="5" t="s">
        <v>745</v>
      </c>
      <c r="D21" s="8" t="s">
        <v>454</v>
      </c>
      <c r="E21" s="9"/>
      <c r="F21" s="10"/>
      <c r="G21" s="5" t="s">
        <v>22</v>
      </c>
      <c r="H21" s="5" t="s">
        <v>110</v>
      </c>
      <c r="I21" s="5">
        <v>1</v>
      </c>
      <c r="J21" s="5" t="s">
        <v>66</v>
      </c>
      <c r="K21" s="5" t="s">
        <v>692</v>
      </c>
      <c r="L21" s="5" t="s">
        <v>735</v>
      </c>
      <c r="M21" s="5">
        <v>18717455587</v>
      </c>
      <c r="N21" s="5" t="s">
        <v>730</v>
      </c>
      <c r="O21" s="5">
        <v>13992574651</v>
      </c>
      <c r="P21" s="5" t="s">
        <v>731</v>
      </c>
      <c r="Q21" s="5">
        <v>18291576281</v>
      </c>
    </row>
    <row r="22" s="2" customFormat="1" ht="35.25" customHeight="1" spans="1:17">
      <c r="A22" s="11" t="s">
        <v>51</v>
      </c>
      <c r="B22" s="12" t="s">
        <v>746</v>
      </c>
      <c r="C22" s="13"/>
      <c r="D22" s="14">
        <f>SUM(D5:D19)</f>
        <v>70</v>
      </c>
      <c r="E22" s="14">
        <f t="shared" ref="E22:F22" si="0">SUM(E5:E19)</f>
        <v>1114</v>
      </c>
      <c r="F22" s="14">
        <f t="shared" si="0"/>
        <v>301</v>
      </c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</row>
    <row r="23" ht="35.25" customHeight="1" spans="1:17">
      <c r="A23" s="16" t="s">
        <v>267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</row>
  </sheetData>
  <mergeCells count="18">
    <mergeCell ref="A1:Q1"/>
    <mergeCell ref="A2:Q2"/>
    <mergeCell ref="D3:F3"/>
    <mergeCell ref="L3:M3"/>
    <mergeCell ref="N3:O3"/>
    <mergeCell ref="P3:Q3"/>
    <mergeCell ref="D20:F20"/>
    <mergeCell ref="D21:F21"/>
    <mergeCell ref="B22:C22"/>
    <mergeCell ref="A23:Q23"/>
    <mergeCell ref="A3:A4"/>
    <mergeCell ref="B3:B4"/>
    <mergeCell ref="C3:C4"/>
    <mergeCell ref="G3:G4"/>
    <mergeCell ref="H3:H4"/>
    <mergeCell ref="I3:I4"/>
    <mergeCell ref="J3:J4"/>
    <mergeCell ref="K3:K4"/>
  </mergeCells>
  <pageMargins left="0.393055555555556" right="0.314583333333333" top="0.826388888888889" bottom="0.314583333333333" header="0.314583333333333" footer="0.31458333333333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"/>
  <sheetViews>
    <sheetView tabSelected="1" workbookViewId="0">
      <selection activeCell="F4" sqref="F4"/>
    </sheetView>
  </sheetViews>
  <sheetFormatPr defaultColWidth="9" defaultRowHeight="13.5"/>
  <cols>
    <col min="1" max="1" width="4.75" style="2" customWidth="1"/>
    <col min="2" max="2" width="7" style="2" customWidth="1"/>
    <col min="3" max="3" width="14.5" style="2" customWidth="1"/>
    <col min="4" max="4" width="5.875" style="2" customWidth="1"/>
    <col min="5" max="5" width="6" style="2" customWidth="1"/>
    <col min="6" max="6" width="4.875" style="2" customWidth="1"/>
    <col min="7" max="7" width="6.875" style="2" customWidth="1"/>
    <col min="8" max="8" width="6.625" style="2" customWidth="1"/>
    <col min="9" max="9" width="6.375" style="2" customWidth="1"/>
    <col min="10" max="10" width="6.25" style="2" customWidth="1"/>
    <col min="11" max="11" width="14.5" style="2" customWidth="1"/>
    <col min="12" max="12" width="7.625" style="2" customWidth="1"/>
    <col min="13" max="13" width="11.625" style="2" customWidth="1"/>
    <col min="14" max="14" width="7.625" style="2" customWidth="1"/>
    <col min="15" max="15" width="11.625" style="2" customWidth="1"/>
    <col min="16" max="16" width="7.125" style="2" customWidth="1"/>
    <col min="17" max="17" width="12.375" style="118" customWidth="1"/>
  </cols>
  <sheetData>
    <row r="1" ht="40.5" customHeight="1" spans="1:17">
      <c r="A1" s="21" t="s">
        <v>54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ht="36" customHeight="1" spans="1:17">
      <c r="A2" s="23" t="s">
        <v>55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ht="20.25" customHeight="1" spans="1:17">
      <c r="A3" s="15" t="s">
        <v>4</v>
      </c>
      <c r="B3" s="15" t="s">
        <v>5</v>
      </c>
      <c r="C3" s="15" t="s">
        <v>6</v>
      </c>
      <c r="D3" s="15" t="s">
        <v>7</v>
      </c>
      <c r="E3" s="15"/>
      <c r="F3" s="15"/>
      <c r="G3" s="15" t="s">
        <v>56</v>
      </c>
      <c r="H3" s="15" t="s">
        <v>57</v>
      </c>
      <c r="I3" s="15" t="s">
        <v>58</v>
      </c>
      <c r="J3" s="15" t="s">
        <v>59</v>
      </c>
      <c r="K3" s="15" t="s">
        <v>11</v>
      </c>
      <c r="L3" s="15" t="s">
        <v>12</v>
      </c>
      <c r="M3" s="15"/>
      <c r="N3" s="15" t="s">
        <v>13</v>
      </c>
      <c r="O3" s="15"/>
      <c r="P3" s="15" t="s">
        <v>14</v>
      </c>
      <c r="Q3" s="15"/>
    </row>
    <row r="4" ht="30" customHeight="1" spans="1:17">
      <c r="A4" s="15"/>
      <c r="B4" s="15"/>
      <c r="C4" s="15"/>
      <c r="D4" s="15" t="s">
        <v>15</v>
      </c>
      <c r="E4" s="15" t="s">
        <v>16</v>
      </c>
      <c r="F4" s="15" t="s">
        <v>60</v>
      </c>
      <c r="G4" s="15"/>
      <c r="H4" s="15"/>
      <c r="I4" s="15"/>
      <c r="J4" s="15"/>
      <c r="K4" s="15"/>
      <c r="L4" s="15" t="s">
        <v>18</v>
      </c>
      <c r="M4" s="15" t="s">
        <v>61</v>
      </c>
      <c r="N4" s="15" t="s">
        <v>18</v>
      </c>
      <c r="O4" s="15" t="s">
        <v>61</v>
      </c>
      <c r="P4" s="15" t="s">
        <v>18</v>
      </c>
      <c r="Q4" s="121" t="s">
        <v>61</v>
      </c>
    </row>
    <row r="5" ht="28.5" customHeight="1" spans="1:17">
      <c r="A5" s="15">
        <v>1</v>
      </c>
      <c r="B5" s="15" t="s">
        <v>62</v>
      </c>
      <c r="C5" s="15" t="s">
        <v>63</v>
      </c>
      <c r="D5" s="15">
        <v>1</v>
      </c>
      <c r="E5" s="15">
        <v>3</v>
      </c>
      <c r="F5" s="15">
        <v>7</v>
      </c>
      <c r="G5" s="15" t="s">
        <v>22</v>
      </c>
      <c r="H5" s="15" t="s">
        <v>64</v>
      </c>
      <c r="I5" s="15" t="s">
        <v>65</v>
      </c>
      <c r="J5" s="15" t="s">
        <v>66</v>
      </c>
      <c r="K5" s="15" t="s">
        <v>67</v>
      </c>
      <c r="L5" s="15" t="s">
        <v>68</v>
      </c>
      <c r="M5" s="59">
        <v>15594557129</v>
      </c>
      <c r="N5" s="59" t="s">
        <v>69</v>
      </c>
      <c r="O5" s="59">
        <v>14729855008</v>
      </c>
      <c r="P5" s="59" t="s">
        <v>70</v>
      </c>
      <c r="Q5" s="122" t="s">
        <v>71</v>
      </c>
    </row>
    <row r="6" ht="28.5" customHeight="1" spans="1:17">
      <c r="A6" s="15">
        <v>2</v>
      </c>
      <c r="B6" s="15" t="s">
        <v>62</v>
      </c>
      <c r="C6" s="15" t="s">
        <v>72</v>
      </c>
      <c r="D6" s="15">
        <v>6</v>
      </c>
      <c r="E6" s="15">
        <v>25</v>
      </c>
      <c r="F6" s="15">
        <v>25</v>
      </c>
      <c r="G6" s="15" t="s">
        <v>73</v>
      </c>
      <c r="H6" s="15" t="s">
        <v>64</v>
      </c>
      <c r="I6" s="15" t="s">
        <v>65</v>
      </c>
      <c r="J6" s="15" t="s">
        <v>66</v>
      </c>
      <c r="K6" s="15" t="s">
        <v>74</v>
      </c>
      <c r="L6" s="15" t="s">
        <v>75</v>
      </c>
      <c r="M6" s="59">
        <v>13629158956</v>
      </c>
      <c r="N6" s="59" t="s">
        <v>69</v>
      </c>
      <c r="O6" s="59">
        <v>14729855008</v>
      </c>
      <c r="P6" s="59" t="s">
        <v>76</v>
      </c>
      <c r="Q6" s="122" t="s">
        <v>77</v>
      </c>
    </row>
    <row r="7" ht="28.5" customHeight="1" spans="1:17">
      <c r="A7" s="15">
        <v>3</v>
      </c>
      <c r="B7" s="15" t="s">
        <v>78</v>
      </c>
      <c r="C7" s="15" t="s">
        <v>79</v>
      </c>
      <c r="D7" s="15">
        <v>3</v>
      </c>
      <c r="E7" s="15">
        <v>11</v>
      </c>
      <c r="F7" s="15">
        <v>14</v>
      </c>
      <c r="G7" s="15" t="s">
        <v>22</v>
      </c>
      <c r="H7" s="15" t="s">
        <v>64</v>
      </c>
      <c r="I7" s="15" t="s">
        <v>65</v>
      </c>
      <c r="J7" s="15" t="s">
        <v>66</v>
      </c>
      <c r="K7" s="15" t="s">
        <v>80</v>
      </c>
      <c r="L7" s="15" t="s">
        <v>81</v>
      </c>
      <c r="M7" s="59">
        <v>15029783169</v>
      </c>
      <c r="N7" s="59" t="s">
        <v>82</v>
      </c>
      <c r="O7" s="59">
        <v>13772243392</v>
      </c>
      <c r="P7" s="59" t="s">
        <v>83</v>
      </c>
      <c r="Q7" s="122" t="s">
        <v>84</v>
      </c>
    </row>
    <row r="8" ht="28.5" customHeight="1" spans="1:17">
      <c r="A8" s="15">
        <v>4</v>
      </c>
      <c r="B8" s="15" t="s">
        <v>85</v>
      </c>
      <c r="C8" s="15" t="s">
        <v>86</v>
      </c>
      <c r="D8" s="15">
        <v>4</v>
      </c>
      <c r="E8" s="15">
        <v>15</v>
      </c>
      <c r="F8" s="15">
        <v>18</v>
      </c>
      <c r="G8" s="15" t="s">
        <v>73</v>
      </c>
      <c r="H8" s="15" t="s">
        <v>87</v>
      </c>
      <c r="I8" s="15" t="s">
        <v>65</v>
      </c>
      <c r="J8" s="15" t="s">
        <v>23</v>
      </c>
      <c r="K8" s="15" t="s">
        <v>88</v>
      </c>
      <c r="L8" s="15" t="s">
        <v>89</v>
      </c>
      <c r="M8" s="59">
        <v>15991050404</v>
      </c>
      <c r="N8" s="59" t="s">
        <v>90</v>
      </c>
      <c r="O8" s="59">
        <v>18791586996</v>
      </c>
      <c r="P8" s="59" t="s">
        <v>91</v>
      </c>
      <c r="Q8" s="122" t="s">
        <v>92</v>
      </c>
    </row>
    <row r="9" ht="28.5" customHeight="1" spans="1:17">
      <c r="A9" s="15">
        <v>5</v>
      </c>
      <c r="B9" s="15" t="s">
        <v>93</v>
      </c>
      <c r="C9" s="15" t="s">
        <v>94</v>
      </c>
      <c r="D9" s="15">
        <v>5</v>
      </c>
      <c r="E9" s="15">
        <v>23</v>
      </c>
      <c r="F9" s="15">
        <v>60</v>
      </c>
      <c r="G9" s="15" t="s">
        <v>73</v>
      </c>
      <c r="H9" s="15" t="s">
        <v>87</v>
      </c>
      <c r="I9" s="15" t="s">
        <v>65</v>
      </c>
      <c r="J9" s="15" t="s">
        <v>95</v>
      </c>
      <c r="K9" s="15" t="s">
        <v>96</v>
      </c>
      <c r="L9" s="15" t="s">
        <v>97</v>
      </c>
      <c r="M9" s="59">
        <v>13992598181</v>
      </c>
      <c r="N9" s="59" t="s">
        <v>98</v>
      </c>
      <c r="O9" s="59">
        <v>15991480719</v>
      </c>
      <c r="P9" s="59" t="s">
        <v>99</v>
      </c>
      <c r="Q9" s="122" t="s">
        <v>100</v>
      </c>
    </row>
    <row r="10" ht="28.5" customHeight="1" spans="1:17">
      <c r="A10" s="15">
        <v>6</v>
      </c>
      <c r="B10" s="15" t="s">
        <v>101</v>
      </c>
      <c r="C10" s="15" t="s">
        <v>102</v>
      </c>
      <c r="D10" s="15">
        <v>1</v>
      </c>
      <c r="E10" s="15">
        <v>4</v>
      </c>
      <c r="F10" s="15">
        <v>6</v>
      </c>
      <c r="G10" s="15" t="s">
        <v>22</v>
      </c>
      <c r="H10" s="15" t="s">
        <v>87</v>
      </c>
      <c r="I10" s="15" t="s">
        <v>65</v>
      </c>
      <c r="J10" s="15" t="s">
        <v>66</v>
      </c>
      <c r="K10" s="15" t="s">
        <v>103</v>
      </c>
      <c r="L10" s="15" t="s">
        <v>104</v>
      </c>
      <c r="M10" s="59">
        <v>15991330546</v>
      </c>
      <c r="N10" s="59" t="s">
        <v>105</v>
      </c>
      <c r="O10" s="59">
        <v>13992563831</v>
      </c>
      <c r="P10" s="59" t="s">
        <v>106</v>
      </c>
      <c r="Q10" s="122" t="s">
        <v>107</v>
      </c>
    </row>
    <row r="11" ht="28.5" customHeight="1" spans="1:17">
      <c r="A11" s="15">
        <v>7</v>
      </c>
      <c r="B11" s="15" t="s">
        <v>108</v>
      </c>
      <c r="C11" s="15" t="s">
        <v>109</v>
      </c>
      <c r="D11" s="15">
        <v>1</v>
      </c>
      <c r="E11" s="15">
        <v>2</v>
      </c>
      <c r="F11" s="15">
        <v>4</v>
      </c>
      <c r="G11" s="15" t="s">
        <v>73</v>
      </c>
      <c r="H11" s="15" t="s">
        <v>110</v>
      </c>
      <c r="I11" s="15" t="s">
        <v>65</v>
      </c>
      <c r="J11" s="15" t="s">
        <v>66</v>
      </c>
      <c r="K11" s="15" t="s">
        <v>111</v>
      </c>
      <c r="L11" s="15" t="s">
        <v>112</v>
      </c>
      <c r="M11" s="59">
        <v>18329519041</v>
      </c>
      <c r="N11" s="59" t="s">
        <v>113</v>
      </c>
      <c r="O11" s="59">
        <v>13991550257</v>
      </c>
      <c r="P11" s="59" t="s">
        <v>114</v>
      </c>
      <c r="Q11" s="122" t="s">
        <v>115</v>
      </c>
    </row>
    <row r="12" ht="28.5" customHeight="1" spans="1:17">
      <c r="A12" s="15">
        <v>8</v>
      </c>
      <c r="B12" s="15" t="s">
        <v>116</v>
      </c>
      <c r="C12" s="15" t="s">
        <v>117</v>
      </c>
      <c r="D12" s="15">
        <v>5</v>
      </c>
      <c r="E12" s="15">
        <v>24</v>
      </c>
      <c r="F12" s="15">
        <v>50</v>
      </c>
      <c r="G12" s="15" t="s">
        <v>73</v>
      </c>
      <c r="H12" s="15" t="s">
        <v>64</v>
      </c>
      <c r="I12" s="15" t="s">
        <v>65</v>
      </c>
      <c r="J12" s="15" t="s">
        <v>118</v>
      </c>
      <c r="K12" s="15" t="s">
        <v>119</v>
      </c>
      <c r="L12" s="15" t="s">
        <v>120</v>
      </c>
      <c r="M12" s="59">
        <v>13484691248</v>
      </c>
      <c r="N12" s="59" t="s">
        <v>121</v>
      </c>
      <c r="O12" s="59">
        <v>13891583321</v>
      </c>
      <c r="P12" s="59" t="s">
        <v>122</v>
      </c>
      <c r="Q12" s="122" t="s">
        <v>123</v>
      </c>
    </row>
    <row r="13" ht="28.5" customHeight="1" spans="1:17">
      <c r="A13" s="15">
        <v>9</v>
      </c>
      <c r="B13" s="15" t="s">
        <v>124</v>
      </c>
      <c r="C13" s="15" t="s">
        <v>125</v>
      </c>
      <c r="D13" s="15">
        <v>13</v>
      </c>
      <c r="E13" s="15">
        <v>62</v>
      </c>
      <c r="F13" s="15">
        <v>26</v>
      </c>
      <c r="G13" s="15" t="s">
        <v>73</v>
      </c>
      <c r="H13" s="15" t="s">
        <v>64</v>
      </c>
      <c r="I13" s="15" t="s">
        <v>65</v>
      </c>
      <c r="J13" s="15" t="s">
        <v>118</v>
      </c>
      <c r="K13" s="15" t="s">
        <v>119</v>
      </c>
      <c r="L13" s="15" t="s">
        <v>126</v>
      </c>
      <c r="M13" s="59">
        <v>15991480964</v>
      </c>
      <c r="N13" s="59" t="s">
        <v>127</v>
      </c>
      <c r="O13" s="59">
        <v>15295153222</v>
      </c>
      <c r="P13" s="59" t="s">
        <v>128</v>
      </c>
      <c r="Q13" s="122" t="s">
        <v>129</v>
      </c>
    </row>
    <row r="14" ht="28.5" customHeight="1" spans="1:17">
      <c r="A14" s="15">
        <v>10</v>
      </c>
      <c r="B14" s="15" t="s">
        <v>124</v>
      </c>
      <c r="C14" s="15" t="s">
        <v>130</v>
      </c>
      <c r="D14" s="15">
        <v>2</v>
      </c>
      <c r="E14" s="15">
        <v>32</v>
      </c>
      <c r="F14" s="15">
        <v>27</v>
      </c>
      <c r="G14" s="15" t="s">
        <v>22</v>
      </c>
      <c r="H14" s="15" t="s">
        <v>64</v>
      </c>
      <c r="I14" s="15" t="s">
        <v>65</v>
      </c>
      <c r="J14" s="15" t="s">
        <v>66</v>
      </c>
      <c r="K14" s="15" t="s">
        <v>119</v>
      </c>
      <c r="L14" s="15" t="s">
        <v>131</v>
      </c>
      <c r="M14" s="59">
        <v>15129684223</v>
      </c>
      <c r="N14" s="59" t="s">
        <v>127</v>
      </c>
      <c r="O14" s="59">
        <v>15295153222</v>
      </c>
      <c r="P14" s="59" t="s">
        <v>128</v>
      </c>
      <c r="Q14" s="122" t="s">
        <v>129</v>
      </c>
    </row>
    <row r="15" ht="28.5" customHeight="1" spans="1:17">
      <c r="A15" s="15">
        <v>11</v>
      </c>
      <c r="B15" s="15" t="s">
        <v>132</v>
      </c>
      <c r="C15" s="15" t="s">
        <v>133</v>
      </c>
      <c r="D15" s="15">
        <v>1</v>
      </c>
      <c r="E15" s="15">
        <v>7</v>
      </c>
      <c r="F15" s="15">
        <v>4</v>
      </c>
      <c r="G15" s="15" t="s">
        <v>22</v>
      </c>
      <c r="H15" s="15" t="s">
        <v>64</v>
      </c>
      <c r="I15" s="15" t="s">
        <v>65</v>
      </c>
      <c r="J15" s="15" t="s">
        <v>66</v>
      </c>
      <c r="K15" s="15" t="s">
        <v>119</v>
      </c>
      <c r="L15" s="15" t="s">
        <v>134</v>
      </c>
      <c r="M15" s="59">
        <v>15389503874</v>
      </c>
      <c r="N15" s="59" t="s">
        <v>135</v>
      </c>
      <c r="O15" s="59">
        <v>15891554068</v>
      </c>
      <c r="P15" s="59" t="s">
        <v>136</v>
      </c>
      <c r="Q15" s="122" t="s">
        <v>137</v>
      </c>
    </row>
    <row r="16" ht="28.5" customHeight="1" spans="1:17">
      <c r="A16" s="11" t="s">
        <v>51</v>
      </c>
      <c r="B16" s="12" t="s">
        <v>138</v>
      </c>
      <c r="C16" s="13"/>
      <c r="D16" s="14">
        <f>SUM(D7:D15)</f>
        <v>35</v>
      </c>
      <c r="E16" s="14">
        <f t="shared" ref="E16:F16" si="0">SUM(E7:E15)</f>
        <v>180</v>
      </c>
      <c r="F16" s="14">
        <f t="shared" si="0"/>
        <v>209</v>
      </c>
      <c r="G16" s="11"/>
      <c r="H16" s="14"/>
      <c r="I16" s="11"/>
      <c r="J16" s="11"/>
      <c r="K16" s="11"/>
      <c r="L16" s="14"/>
      <c r="M16" s="14"/>
      <c r="N16" s="14"/>
      <c r="O16" s="14"/>
      <c r="P16" s="14"/>
      <c r="Q16" s="123"/>
    </row>
    <row r="17" ht="18.75" customHeight="1" spans="1:16">
      <c r="A17" s="119" t="s">
        <v>53</v>
      </c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</row>
  </sheetData>
  <mergeCells count="16">
    <mergeCell ref="A1:Q1"/>
    <mergeCell ref="A2:Q2"/>
    <mergeCell ref="D3:F3"/>
    <mergeCell ref="L3:M3"/>
    <mergeCell ref="N3:O3"/>
    <mergeCell ref="P3:Q3"/>
    <mergeCell ref="B16:C16"/>
    <mergeCell ref="A17:P17"/>
    <mergeCell ref="A3:A4"/>
    <mergeCell ref="B3:B4"/>
    <mergeCell ref="C3:C4"/>
    <mergeCell ref="G3:G4"/>
    <mergeCell ref="H3:H4"/>
    <mergeCell ref="I3:I4"/>
    <mergeCell ref="J3:J4"/>
    <mergeCell ref="K3:K4"/>
  </mergeCells>
  <pageMargins left="0.5" right="0.279861111111111" top="0.609722222222222" bottom="0.529861111111111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"/>
  <sheetViews>
    <sheetView workbookViewId="0">
      <selection activeCell="K3" sqref="K3:K4"/>
    </sheetView>
  </sheetViews>
  <sheetFormatPr defaultColWidth="11.5" defaultRowHeight="23.25" customHeight="1"/>
  <cols>
    <col min="1" max="1" width="4.75" style="115" customWidth="1"/>
    <col min="2" max="2" width="12" style="115" customWidth="1"/>
    <col min="3" max="3" width="14.125" style="115" customWidth="1"/>
    <col min="4" max="4" width="5.125" style="115" customWidth="1"/>
    <col min="5" max="5" width="5" style="115" customWidth="1"/>
    <col min="6" max="6" width="5.125" style="115" customWidth="1"/>
    <col min="7" max="7" width="5.875" style="115" customWidth="1"/>
    <col min="8" max="8" width="7" style="115" customWidth="1"/>
    <col min="9" max="10" width="6.125" style="115" customWidth="1"/>
    <col min="11" max="11" width="14" style="115" customWidth="1"/>
    <col min="12" max="12" width="7.5" style="115" customWidth="1"/>
    <col min="13" max="13" width="11.5" style="115" customWidth="1"/>
    <col min="14" max="14" width="8.375" style="115" customWidth="1"/>
    <col min="15" max="15" width="11.25" style="115" customWidth="1"/>
    <col min="16" max="16" width="6.625" style="115" customWidth="1"/>
    <col min="17" max="17" width="12.125" style="115" customWidth="1"/>
    <col min="18" max="16384" width="11.5" style="115"/>
  </cols>
  <sheetData>
    <row r="1" ht="44.25" customHeight="1" spans="1:17">
      <c r="A1" s="21" t="s">
        <v>139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ht="34.5" customHeight="1" spans="1:17">
      <c r="A2" s="23" t="s">
        <v>140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="114" customFormat="1" customHeight="1" spans="1:17">
      <c r="A3" s="5" t="s">
        <v>4</v>
      </c>
      <c r="B3" s="5" t="s">
        <v>141</v>
      </c>
      <c r="C3" s="5" t="s">
        <v>142</v>
      </c>
      <c r="D3" s="5" t="s">
        <v>7</v>
      </c>
      <c r="E3" s="5"/>
      <c r="F3" s="5"/>
      <c r="G3" s="5" t="s">
        <v>143</v>
      </c>
      <c r="H3" s="6" t="s">
        <v>57</v>
      </c>
      <c r="I3" s="6" t="s">
        <v>58</v>
      </c>
      <c r="J3" s="6" t="s">
        <v>144</v>
      </c>
      <c r="K3" s="6" t="s">
        <v>11</v>
      </c>
      <c r="L3" s="5" t="s">
        <v>12</v>
      </c>
      <c r="M3" s="5"/>
      <c r="N3" s="5" t="s">
        <v>13</v>
      </c>
      <c r="O3" s="5"/>
      <c r="P3" s="5" t="s">
        <v>14</v>
      </c>
      <c r="Q3" s="5"/>
    </row>
    <row r="4" s="114" customFormat="1" ht="33.75" customHeight="1" spans="1:17">
      <c r="A4" s="5"/>
      <c r="B4" s="5"/>
      <c r="C4" s="5"/>
      <c r="D4" s="5" t="s">
        <v>15</v>
      </c>
      <c r="E4" s="5" t="s">
        <v>16</v>
      </c>
      <c r="F4" s="5" t="s">
        <v>60</v>
      </c>
      <c r="G4" s="5"/>
      <c r="H4" s="7"/>
      <c r="I4" s="7"/>
      <c r="J4" s="7"/>
      <c r="K4" s="7"/>
      <c r="L4" s="5" t="s">
        <v>18</v>
      </c>
      <c r="M4" s="5" t="s">
        <v>19</v>
      </c>
      <c r="N4" s="5" t="s">
        <v>18</v>
      </c>
      <c r="O4" s="5" t="s">
        <v>19</v>
      </c>
      <c r="P4" s="5" t="s">
        <v>18</v>
      </c>
      <c r="Q4" s="5" t="s">
        <v>19</v>
      </c>
    </row>
    <row r="5" s="114" customFormat="1" ht="36" customHeight="1" spans="1:17">
      <c r="A5" s="5">
        <v>1</v>
      </c>
      <c r="B5" s="6" t="s">
        <v>145</v>
      </c>
      <c r="C5" s="6" t="s">
        <v>146</v>
      </c>
      <c r="D5" s="6">
        <v>1</v>
      </c>
      <c r="E5" s="6">
        <v>2</v>
      </c>
      <c r="F5" s="6">
        <v>3</v>
      </c>
      <c r="G5" s="6" t="s">
        <v>22</v>
      </c>
      <c r="H5" s="5" t="s">
        <v>110</v>
      </c>
      <c r="I5" s="5">
        <v>1</v>
      </c>
      <c r="J5" s="6" t="s">
        <v>118</v>
      </c>
      <c r="K5" s="6" t="s">
        <v>147</v>
      </c>
      <c r="L5" s="6" t="s">
        <v>148</v>
      </c>
      <c r="M5" s="59">
        <v>5586101</v>
      </c>
      <c r="N5" s="6" t="s">
        <v>149</v>
      </c>
      <c r="O5" s="59">
        <v>15091458506</v>
      </c>
      <c r="P5" s="110" t="s">
        <v>150</v>
      </c>
      <c r="Q5" s="59">
        <v>15710453662</v>
      </c>
    </row>
    <row r="6" s="114" customFormat="1" ht="29.1" customHeight="1" spans="1:17">
      <c r="A6" s="5">
        <v>2</v>
      </c>
      <c r="B6" s="5" t="s">
        <v>151</v>
      </c>
      <c r="C6" s="5" t="s">
        <v>152</v>
      </c>
      <c r="D6" s="5">
        <v>4</v>
      </c>
      <c r="E6" s="5">
        <v>13</v>
      </c>
      <c r="F6" s="5">
        <v>21</v>
      </c>
      <c r="G6" s="6" t="s">
        <v>22</v>
      </c>
      <c r="H6" s="5" t="s">
        <v>64</v>
      </c>
      <c r="I6" s="5" t="s">
        <v>153</v>
      </c>
      <c r="J6" s="5" t="s">
        <v>118</v>
      </c>
      <c r="K6" s="5" t="s">
        <v>154</v>
      </c>
      <c r="L6" s="5" t="s">
        <v>155</v>
      </c>
      <c r="M6" s="59">
        <v>18409254924</v>
      </c>
      <c r="N6" s="5" t="s">
        <v>156</v>
      </c>
      <c r="O6" s="59">
        <v>18091510266</v>
      </c>
      <c r="P6" s="59" t="s">
        <v>157</v>
      </c>
      <c r="Q6" s="59">
        <v>18992560187</v>
      </c>
    </row>
    <row r="7" s="114" customFormat="1" ht="32.1" customHeight="1" spans="1:17">
      <c r="A7" s="5">
        <v>3</v>
      </c>
      <c r="B7" s="5" t="s">
        <v>158</v>
      </c>
      <c r="C7" s="5" t="s">
        <v>159</v>
      </c>
      <c r="D7" s="5">
        <v>1</v>
      </c>
      <c r="E7" s="5">
        <v>5</v>
      </c>
      <c r="F7" s="5">
        <v>3</v>
      </c>
      <c r="G7" s="6" t="s">
        <v>22</v>
      </c>
      <c r="H7" s="5" t="s">
        <v>160</v>
      </c>
      <c r="I7" s="5">
        <v>2</v>
      </c>
      <c r="J7" s="5" t="s">
        <v>118</v>
      </c>
      <c r="K7" s="5" t="s">
        <v>161</v>
      </c>
      <c r="L7" s="5" t="s">
        <v>162</v>
      </c>
      <c r="M7" s="59">
        <v>13186277588</v>
      </c>
      <c r="N7" s="5" t="s">
        <v>163</v>
      </c>
      <c r="O7" s="59">
        <v>18146851188</v>
      </c>
      <c r="P7" s="59" t="s">
        <v>157</v>
      </c>
      <c r="Q7" s="59">
        <v>18992560187</v>
      </c>
    </row>
    <row r="8" s="114" customFormat="1" ht="35.1" customHeight="1" spans="1:17">
      <c r="A8" s="6">
        <v>4</v>
      </c>
      <c r="B8" s="5" t="s">
        <v>164</v>
      </c>
      <c r="C8" s="6" t="s">
        <v>165</v>
      </c>
      <c r="D8" s="6">
        <v>1</v>
      </c>
      <c r="E8" s="6">
        <v>6</v>
      </c>
      <c r="F8" s="6">
        <v>3</v>
      </c>
      <c r="G8" s="6" t="s">
        <v>22</v>
      </c>
      <c r="H8" s="6" t="s">
        <v>64</v>
      </c>
      <c r="I8" s="5" t="s">
        <v>153</v>
      </c>
      <c r="J8" s="6" t="s">
        <v>118</v>
      </c>
      <c r="K8" s="6" t="s">
        <v>166</v>
      </c>
      <c r="L8" s="6" t="s">
        <v>167</v>
      </c>
      <c r="M8" s="59">
        <v>15596137958</v>
      </c>
      <c r="N8" s="6" t="s">
        <v>168</v>
      </c>
      <c r="O8" s="110">
        <v>13891525610</v>
      </c>
      <c r="P8" s="110" t="s">
        <v>169</v>
      </c>
      <c r="Q8" s="110">
        <v>13325351798</v>
      </c>
    </row>
    <row r="9" s="114" customFormat="1" ht="33" customHeight="1" spans="1:17">
      <c r="A9" s="116">
        <v>5</v>
      </c>
      <c r="B9" s="5" t="s">
        <v>170</v>
      </c>
      <c r="C9" s="5" t="s">
        <v>171</v>
      </c>
      <c r="D9" s="5">
        <v>1</v>
      </c>
      <c r="E9" s="5">
        <v>2</v>
      </c>
      <c r="F9" s="5">
        <v>3</v>
      </c>
      <c r="G9" s="6" t="s">
        <v>22</v>
      </c>
      <c r="H9" s="6" t="s">
        <v>64</v>
      </c>
      <c r="I9" s="5" t="s">
        <v>153</v>
      </c>
      <c r="J9" s="5" t="s">
        <v>118</v>
      </c>
      <c r="K9" s="5" t="s">
        <v>172</v>
      </c>
      <c r="L9" s="5" t="s">
        <v>173</v>
      </c>
      <c r="M9" s="59">
        <v>15291509907</v>
      </c>
      <c r="N9" s="5" t="s">
        <v>174</v>
      </c>
      <c r="O9" s="59">
        <v>15191532217</v>
      </c>
      <c r="P9" s="59" t="s">
        <v>175</v>
      </c>
      <c r="Q9" s="59">
        <v>18690510788</v>
      </c>
    </row>
    <row r="10" s="114" customFormat="1" ht="33.95" customHeight="1" spans="1:17">
      <c r="A10" s="5">
        <v>6</v>
      </c>
      <c r="B10" s="5" t="s">
        <v>176</v>
      </c>
      <c r="C10" s="5" t="s">
        <v>177</v>
      </c>
      <c r="D10" s="5">
        <v>2</v>
      </c>
      <c r="E10" s="5">
        <v>6</v>
      </c>
      <c r="F10" s="5">
        <v>6</v>
      </c>
      <c r="G10" s="6" t="s">
        <v>22</v>
      </c>
      <c r="H10" s="6" t="s">
        <v>64</v>
      </c>
      <c r="I10" s="5">
        <v>1</v>
      </c>
      <c r="J10" s="5" t="s">
        <v>118</v>
      </c>
      <c r="K10" s="5" t="s">
        <v>178</v>
      </c>
      <c r="L10" s="5" t="s">
        <v>179</v>
      </c>
      <c r="M10" s="59">
        <v>15929548138</v>
      </c>
      <c r="N10" s="5" t="s">
        <v>180</v>
      </c>
      <c r="O10" s="59">
        <v>13700250203</v>
      </c>
      <c r="P10" s="59" t="s">
        <v>181</v>
      </c>
      <c r="Q10" s="59">
        <v>15291525622</v>
      </c>
    </row>
    <row r="11" s="114" customFormat="1" ht="32.1" customHeight="1" spans="1:17">
      <c r="A11" s="5">
        <v>7</v>
      </c>
      <c r="B11" s="5" t="s">
        <v>182</v>
      </c>
      <c r="C11" s="5" t="s">
        <v>183</v>
      </c>
      <c r="D11" s="5">
        <v>1</v>
      </c>
      <c r="E11" s="5">
        <v>4</v>
      </c>
      <c r="F11" s="5">
        <v>6</v>
      </c>
      <c r="G11" s="6" t="s">
        <v>22</v>
      </c>
      <c r="H11" s="6" t="s">
        <v>64</v>
      </c>
      <c r="I11" s="5">
        <v>1</v>
      </c>
      <c r="J11" s="5" t="s">
        <v>118</v>
      </c>
      <c r="K11" s="5" t="s">
        <v>184</v>
      </c>
      <c r="L11" s="5" t="s">
        <v>185</v>
      </c>
      <c r="M11" s="59">
        <v>15191560020</v>
      </c>
      <c r="N11" s="5" t="s">
        <v>186</v>
      </c>
      <c r="O11" s="59">
        <v>15191560016</v>
      </c>
      <c r="P11" s="59" t="s">
        <v>187</v>
      </c>
      <c r="Q11" s="59">
        <v>13359153380</v>
      </c>
    </row>
    <row r="12" s="114" customFormat="1" ht="33.95" customHeight="1" spans="1:17">
      <c r="A12" s="5">
        <v>8</v>
      </c>
      <c r="B12" s="5" t="s">
        <v>188</v>
      </c>
      <c r="C12" s="5" t="s">
        <v>189</v>
      </c>
      <c r="D12" s="5">
        <v>2</v>
      </c>
      <c r="E12" s="5">
        <v>4</v>
      </c>
      <c r="F12" s="5">
        <v>6</v>
      </c>
      <c r="G12" s="6" t="s">
        <v>22</v>
      </c>
      <c r="H12" s="6" t="s">
        <v>64</v>
      </c>
      <c r="I12" s="5" t="s">
        <v>153</v>
      </c>
      <c r="J12" s="5" t="s">
        <v>118</v>
      </c>
      <c r="K12" s="5" t="s">
        <v>190</v>
      </c>
      <c r="L12" s="5" t="s">
        <v>191</v>
      </c>
      <c r="M12" s="59">
        <v>13891511989</v>
      </c>
      <c r="N12" s="5" t="s">
        <v>192</v>
      </c>
      <c r="O12" s="59">
        <v>13991510002</v>
      </c>
      <c r="P12" s="59" t="s">
        <v>193</v>
      </c>
      <c r="Q12" s="59">
        <v>13992591207</v>
      </c>
    </row>
    <row r="13" s="114" customFormat="1" ht="32.1" customHeight="1" spans="1:17">
      <c r="A13" s="5">
        <v>9</v>
      </c>
      <c r="B13" s="5" t="s">
        <v>194</v>
      </c>
      <c r="C13" s="5" t="s">
        <v>195</v>
      </c>
      <c r="D13" s="5">
        <v>1</v>
      </c>
      <c r="E13" s="5">
        <v>4</v>
      </c>
      <c r="F13" s="5">
        <v>3</v>
      </c>
      <c r="G13" s="6" t="s">
        <v>22</v>
      </c>
      <c r="H13" s="6" t="s">
        <v>110</v>
      </c>
      <c r="I13" s="5">
        <v>1</v>
      </c>
      <c r="J13" s="5" t="s">
        <v>196</v>
      </c>
      <c r="K13" s="5" t="s">
        <v>197</v>
      </c>
      <c r="L13" s="5" t="s">
        <v>198</v>
      </c>
      <c r="M13" s="59">
        <v>13992563973</v>
      </c>
      <c r="N13" s="5" t="s">
        <v>199</v>
      </c>
      <c r="O13" s="59">
        <v>13991515286</v>
      </c>
      <c r="P13" s="59" t="s">
        <v>200</v>
      </c>
      <c r="Q13" s="59">
        <v>15191511588</v>
      </c>
    </row>
    <row r="14" s="37" customFormat="1" ht="30" customHeight="1" spans="1:17">
      <c r="A14" s="117" t="s">
        <v>51</v>
      </c>
      <c r="B14" s="49" t="s">
        <v>201</v>
      </c>
      <c r="C14" s="50"/>
      <c r="D14" s="14">
        <f>SUM(D5:D13)</f>
        <v>14</v>
      </c>
      <c r="E14" s="14">
        <f t="shared" ref="E14:F14" si="0">SUM(E5:E13)</f>
        <v>46</v>
      </c>
      <c r="F14" s="14">
        <f t="shared" si="0"/>
        <v>54</v>
      </c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</row>
    <row r="15" s="2" customFormat="1" ht="41.25" customHeight="1" spans="1:17">
      <c r="A15" s="51" t="s">
        <v>202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</row>
  </sheetData>
  <mergeCells count="16">
    <mergeCell ref="A1:Q1"/>
    <mergeCell ref="A2:Q2"/>
    <mergeCell ref="D3:F3"/>
    <mergeCell ref="L3:M3"/>
    <mergeCell ref="N3:O3"/>
    <mergeCell ref="P3:Q3"/>
    <mergeCell ref="B14:C14"/>
    <mergeCell ref="A15:Q15"/>
    <mergeCell ref="A3:A4"/>
    <mergeCell ref="B3:B4"/>
    <mergeCell ref="C3:C4"/>
    <mergeCell ref="G3:G4"/>
    <mergeCell ref="H3:H4"/>
    <mergeCell ref="I3:I4"/>
    <mergeCell ref="J3:J4"/>
    <mergeCell ref="K3:K4"/>
  </mergeCells>
  <pageMargins left="0.4" right="0.25" top="0.55" bottom="0.539583333333333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topLeftCell="D1" workbookViewId="0">
      <selection activeCell="U8" sqref="U8"/>
    </sheetView>
  </sheetViews>
  <sheetFormatPr defaultColWidth="9" defaultRowHeight="13.5"/>
  <cols>
    <col min="1" max="1" width="3.125" style="2" customWidth="1"/>
    <col min="2" max="2" width="7.875" style="2" customWidth="1"/>
    <col min="3" max="3" width="10.25" style="2" customWidth="1"/>
    <col min="4" max="5" width="4.75" style="2" customWidth="1"/>
    <col min="6" max="6" width="8" style="2" customWidth="1"/>
    <col min="7" max="7" width="4.375" style="2" customWidth="1"/>
    <col min="8" max="8" width="6" style="2" customWidth="1"/>
    <col min="9" max="10" width="4.75" style="2" customWidth="1"/>
    <col min="11" max="11" width="16.375" style="2" customWidth="1"/>
    <col min="12" max="12" width="6" style="2" customWidth="1"/>
    <col min="13" max="13" width="11.5" style="2" customWidth="1"/>
    <col min="14" max="14" width="6" style="2" customWidth="1"/>
    <col min="15" max="15" width="11.875" style="2" customWidth="1"/>
    <col min="16" max="16" width="6" style="2" customWidth="1"/>
    <col min="17" max="17" width="11.375" style="2" customWidth="1"/>
    <col min="18" max="18" width="5.375" style="2" customWidth="1"/>
    <col min="19" max="16384" width="9" style="2"/>
  </cols>
  <sheetData>
    <row r="1" ht="34.5" customHeight="1" spans="1:18">
      <c r="A1" s="21" t="s">
        <v>203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ht="42" customHeight="1" spans="1:18">
      <c r="A2" s="104" t="s">
        <v>204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</row>
    <row r="3" ht="26.25" customHeight="1" spans="1:18">
      <c r="A3" s="15" t="s">
        <v>4</v>
      </c>
      <c r="B3" s="15" t="s">
        <v>141</v>
      </c>
      <c r="C3" s="15" t="s">
        <v>6</v>
      </c>
      <c r="D3" s="15" t="s">
        <v>7</v>
      </c>
      <c r="E3" s="15"/>
      <c r="F3" s="15"/>
      <c r="G3" s="15" t="s">
        <v>205</v>
      </c>
      <c r="H3" s="24" t="s">
        <v>206</v>
      </c>
      <c r="I3" s="24" t="s">
        <v>207</v>
      </c>
      <c r="J3" s="24" t="s">
        <v>208</v>
      </c>
      <c r="K3" s="24" t="s">
        <v>11</v>
      </c>
      <c r="L3" s="15" t="s">
        <v>12</v>
      </c>
      <c r="M3" s="15"/>
      <c r="N3" s="15" t="s">
        <v>13</v>
      </c>
      <c r="O3" s="15"/>
      <c r="P3" s="15" t="s">
        <v>14</v>
      </c>
      <c r="Q3" s="15"/>
      <c r="R3" s="15" t="s">
        <v>209</v>
      </c>
    </row>
    <row r="4" ht="22.5" customHeight="1" spans="1:18">
      <c r="A4" s="15"/>
      <c r="B4" s="15"/>
      <c r="C4" s="15"/>
      <c r="D4" s="15" t="s">
        <v>15</v>
      </c>
      <c r="E4" s="15" t="s">
        <v>16</v>
      </c>
      <c r="F4" s="15" t="s">
        <v>60</v>
      </c>
      <c r="G4" s="15"/>
      <c r="H4" s="25"/>
      <c r="I4" s="25"/>
      <c r="J4" s="25"/>
      <c r="K4" s="25"/>
      <c r="L4" s="15" t="s">
        <v>18</v>
      </c>
      <c r="M4" s="15" t="s">
        <v>19</v>
      </c>
      <c r="N4" s="15" t="s">
        <v>18</v>
      </c>
      <c r="O4" s="24" t="s">
        <v>19</v>
      </c>
      <c r="P4" s="15" t="s">
        <v>18</v>
      </c>
      <c r="Q4" s="15" t="s">
        <v>19</v>
      </c>
      <c r="R4" s="15"/>
    </row>
    <row r="5" ht="39" customHeight="1" spans="1:18">
      <c r="A5" s="15">
        <v>1</v>
      </c>
      <c r="B5" s="15" t="s">
        <v>210</v>
      </c>
      <c r="C5" s="15" t="s">
        <v>211</v>
      </c>
      <c r="D5" s="24">
        <v>10</v>
      </c>
      <c r="E5" s="24">
        <v>37</v>
      </c>
      <c r="F5" s="24">
        <v>40</v>
      </c>
      <c r="G5" s="24" t="s">
        <v>22</v>
      </c>
      <c r="H5" s="24" t="s">
        <v>64</v>
      </c>
      <c r="I5" s="24" t="s">
        <v>153</v>
      </c>
      <c r="J5" s="24" t="s">
        <v>118</v>
      </c>
      <c r="K5" s="24" t="s">
        <v>212</v>
      </c>
      <c r="L5" s="24" t="s">
        <v>213</v>
      </c>
      <c r="M5" s="110">
        <v>13891551127</v>
      </c>
      <c r="N5" s="24" t="s">
        <v>214</v>
      </c>
      <c r="O5" s="110">
        <v>18329549387</v>
      </c>
      <c r="P5" s="24" t="s">
        <v>215</v>
      </c>
      <c r="Q5" s="59">
        <v>13379458882</v>
      </c>
      <c r="R5" s="24"/>
    </row>
    <row r="6" ht="39" customHeight="1" spans="1:18">
      <c r="A6" s="24">
        <v>2</v>
      </c>
      <c r="B6" s="15" t="s">
        <v>216</v>
      </c>
      <c r="C6" s="15" t="s">
        <v>217</v>
      </c>
      <c r="D6" s="105" t="s">
        <v>218</v>
      </c>
      <c r="E6" s="106"/>
      <c r="F6" s="107"/>
      <c r="G6" s="24" t="s">
        <v>22</v>
      </c>
      <c r="H6" s="24" t="s">
        <v>64</v>
      </c>
      <c r="I6" s="24">
        <v>1</v>
      </c>
      <c r="J6" s="24" t="s">
        <v>118</v>
      </c>
      <c r="K6" s="24" t="s">
        <v>219</v>
      </c>
      <c r="L6" s="111" t="s">
        <v>220</v>
      </c>
      <c r="M6" s="112">
        <v>18717577141</v>
      </c>
      <c r="N6" s="24" t="s">
        <v>221</v>
      </c>
      <c r="O6" s="110">
        <v>13891525528</v>
      </c>
      <c r="P6" s="24" t="s">
        <v>222</v>
      </c>
      <c r="Q6" s="110">
        <v>13309156152</v>
      </c>
      <c r="R6" s="24"/>
    </row>
    <row r="7" ht="42.95" customHeight="1" spans="1:18">
      <c r="A7" s="24">
        <v>3</v>
      </c>
      <c r="B7" s="15" t="s">
        <v>223</v>
      </c>
      <c r="C7" s="15" t="s">
        <v>224</v>
      </c>
      <c r="D7" s="15">
        <v>2</v>
      </c>
      <c r="E7" s="15">
        <v>6</v>
      </c>
      <c r="F7" s="15">
        <v>6</v>
      </c>
      <c r="G7" s="108" t="s">
        <v>22</v>
      </c>
      <c r="H7" s="25" t="s">
        <v>64</v>
      </c>
      <c r="I7" s="25" t="s">
        <v>153</v>
      </c>
      <c r="J7" s="25" t="s">
        <v>118</v>
      </c>
      <c r="K7" s="25" t="s">
        <v>225</v>
      </c>
      <c r="L7" s="25" t="s">
        <v>226</v>
      </c>
      <c r="M7" s="113">
        <v>14729255308</v>
      </c>
      <c r="N7" s="25" t="s">
        <v>221</v>
      </c>
      <c r="O7" s="113">
        <v>13891525528</v>
      </c>
      <c r="P7" s="25" t="s">
        <v>222</v>
      </c>
      <c r="Q7" s="113">
        <v>13309156152</v>
      </c>
      <c r="R7" s="25"/>
    </row>
    <row r="8" ht="42.95" customHeight="1" spans="1:18">
      <c r="A8" s="24">
        <v>4</v>
      </c>
      <c r="B8" s="15" t="s">
        <v>227</v>
      </c>
      <c r="C8" s="15" t="s">
        <v>228</v>
      </c>
      <c r="D8" s="15">
        <v>1</v>
      </c>
      <c r="E8" s="15">
        <v>4</v>
      </c>
      <c r="F8" s="15">
        <v>3</v>
      </c>
      <c r="G8" s="108" t="s">
        <v>22</v>
      </c>
      <c r="H8" s="15" t="s">
        <v>64</v>
      </c>
      <c r="I8" s="15" t="s">
        <v>153</v>
      </c>
      <c r="J8" s="15" t="s">
        <v>118</v>
      </c>
      <c r="K8" s="15" t="s">
        <v>229</v>
      </c>
      <c r="L8" s="15" t="s">
        <v>230</v>
      </c>
      <c r="M8" s="113">
        <v>13629255369</v>
      </c>
      <c r="N8" s="25" t="s">
        <v>221</v>
      </c>
      <c r="O8" s="113">
        <v>13891525528</v>
      </c>
      <c r="P8" s="25" t="s">
        <v>222</v>
      </c>
      <c r="Q8" s="113">
        <v>13309156152</v>
      </c>
      <c r="R8" s="15"/>
    </row>
    <row r="9" ht="42.95" customHeight="1" spans="1:18">
      <c r="A9" s="109">
        <v>5</v>
      </c>
      <c r="B9" s="15" t="s">
        <v>231</v>
      </c>
      <c r="C9" s="15" t="s">
        <v>232</v>
      </c>
      <c r="D9" s="15">
        <v>1</v>
      </c>
      <c r="E9" s="15">
        <v>1</v>
      </c>
      <c r="F9" s="15">
        <v>4</v>
      </c>
      <c r="G9" s="15" t="s">
        <v>22</v>
      </c>
      <c r="H9" s="15" t="s">
        <v>64</v>
      </c>
      <c r="I9" s="15" t="s">
        <v>153</v>
      </c>
      <c r="J9" s="15" t="s">
        <v>118</v>
      </c>
      <c r="K9" s="15" t="s">
        <v>233</v>
      </c>
      <c r="L9" s="15" t="s">
        <v>234</v>
      </c>
      <c r="M9" s="113">
        <v>18329459126</v>
      </c>
      <c r="N9" s="15" t="s">
        <v>235</v>
      </c>
      <c r="O9" s="59">
        <v>13891525399</v>
      </c>
      <c r="P9" s="15" t="s">
        <v>236</v>
      </c>
      <c r="Q9" s="59">
        <v>13772220213</v>
      </c>
      <c r="R9" s="15"/>
    </row>
    <row r="10" ht="42.95" customHeight="1" spans="1:18">
      <c r="A10" s="24">
        <v>6</v>
      </c>
      <c r="B10" s="15" t="s">
        <v>237</v>
      </c>
      <c r="C10" s="15" t="s">
        <v>238</v>
      </c>
      <c r="D10" s="24">
        <v>3</v>
      </c>
      <c r="E10" s="24">
        <v>10</v>
      </c>
      <c r="F10" s="24">
        <v>12</v>
      </c>
      <c r="G10" s="24" t="s">
        <v>22</v>
      </c>
      <c r="H10" s="24" t="s">
        <v>64</v>
      </c>
      <c r="I10" s="24" t="s">
        <v>239</v>
      </c>
      <c r="J10" s="24" t="s">
        <v>118</v>
      </c>
      <c r="K10" s="24" t="s">
        <v>240</v>
      </c>
      <c r="L10" s="15" t="s">
        <v>241</v>
      </c>
      <c r="M10" s="59">
        <v>15594538120</v>
      </c>
      <c r="N10" s="24" t="s">
        <v>242</v>
      </c>
      <c r="O10" s="110">
        <v>13991538000</v>
      </c>
      <c r="P10" s="24" t="s">
        <v>215</v>
      </c>
      <c r="Q10" s="110">
        <v>13379458882</v>
      </c>
      <c r="R10" s="24"/>
    </row>
    <row r="11" ht="42.95" customHeight="1" spans="1:18">
      <c r="A11" s="11" t="s">
        <v>51</v>
      </c>
      <c r="B11" s="12" t="s">
        <v>243</v>
      </c>
      <c r="C11" s="13"/>
      <c r="D11" s="14">
        <f>D5+D7+D8+D9+D10</f>
        <v>17</v>
      </c>
      <c r="E11" s="14">
        <f t="shared" ref="E11:F11" si="0">E5+E7+E8+E9+E10</f>
        <v>58</v>
      </c>
      <c r="F11" s="14">
        <f t="shared" si="0"/>
        <v>65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ht="42.95" customHeight="1" spans="1:18">
      <c r="A12" s="51" t="s">
        <v>202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</row>
  </sheetData>
  <mergeCells count="17">
    <mergeCell ref="A1:R1"/>
    <mergeCell ref="A2:R2"/>
    <mergeCell ref="D3:F3"/>
    <mergeCell ref="L3:M3"/>
    <mergeCell ref="N3:O3"/>
    <mergeCell ref="P3:Q3"/>
    <mergeCell ref="D6:F6"/>
    <mergeCell ref="B11:C11"/>
    <mergeCell ref="A12:R12"/>
    <mergeCell ref="A3:A4"/>
    <mergeCell ref="B3:B4"/>
    <mergeCell ref="C3:C4"/>
    <mergeCell ref="G3:G4"/>
    <mergeCell ref="H3:H4"/>
    <mergeCell ref="I3:I4"/>
    <mergeCell ref="J3:J4"/>
    <mergeCell ref="K3:K4"/>
  </mergeCells>
  <pageMargins left="0.699305555555556" right="0.699305555555556" top="0.75" bottom="0.75" header="0.3" footer="0.3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workbookViewId="0">
      <selection activeCell="E7" sqref="E7"/>
    </sheetView>
  </sheetViews>
  <sheetFormatPr defaultColWidth="9" defaultRowHeight="13.5"/>
  <cols>
    <col min="1" max="1" width="5" customWidth="1"/>
    <col min="2" max="2" width="11.125" customWidth="1"/>
    <col min="3" max="3" width="12.5" customWidth="1"/>
    <col min="4" max="6" width="4.375" customWidth="1"/>
    <col min="7" max="8" width="6.75" customWidth="1"/>
    <col min="9" max="9" width="4.625" customWidth="1"/>
    <col min="10" max="10" width="4.25" customWidth="1"/>
    <col min="11" max="11" width="14.625" customWidth="1"/>
    <col min="12" max="12" width="9.375" customWidth="1"/>
    <col min="13" max="13" width="10.5" customWidth="1"/>
    <col min="14" max="14" width="6.5" customWidth="1"/>
    <col min="15" max="15" width="11.125" customWidth="1"/>
    <col min="16" max="16" width="7.625" customWidth="1"/>
    <col min="17" max="17" width="10.25" customWidth="1"/>
  </cols>
  <sheetData>
    <row r="1" ht="66" customHeight="1" spans="1:17">
      <c r="A1" s="88" t="s">
        <v>244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</row>
    <row r="2" ht="31.5" customHeight="1" spans="1:17">
      <c r="A2" s="90" t="s">
        <v>245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</row>
    <row r="3" ht="30" customHeight="1" spans="1:17">
      <c r="A3" s="92" t="s">
        <v>4</v>
      </c>
      <c r="B3" s="92" t="s">
        <v>246</v>
      </c>
      <c r="C3" s="92" t="s">
        <v>142</v>
      </c>
      <c r="D3" s="92" t="s">
        <v>7</v>
      </c>
      <c r="E3" s="92"/>
      <c r="F3" s="92"/>
      <c r="G3" s="92" t="s">
        <v>56</v>
      </c>
      <c r="H3" s="93" t="s">
        <v>57</v>
      </c>
      <c r="I3" s="92" t="s">
        <v>207</v>
      </c>
      <c r="J3" s="92" t="s">
        <v>59</v>
      </c>
      <c r="K3" s="93" t="s">
        <v>11</v>
      </c>
      <c r="L3" s="92" t="s">
        <v>12</v>
      </c>
      <c r="M3" s="92"/>
      <c r="N3" s="92" t="s">
        <v>13</v>
      </c>
      <c r="O3" s="92"/>
      <c r="P3" s="92" t="s">
        <v>14</v>
      </c>
      <c r="Q3" s="92"/>
    </row>
    <row r="4" ht="30" customHeight="1" spans="1:17">
      <c r="A4" s="92"/>
      <c r="B4" s="92"/>
      <c r="C4" s="92"/>
      <c r="D4" s="92" t="s">
        <v>15</v>
      </c>
      <c r="E4" s="92" t="s">
        <v>16</v>
      </c>
      <c r="F4" s="92" t="s">
        <v>60</v>
      </c>
      <c r="G4" s="92"/>
      <c r="H4" s="94"/>
      <c r="I4" s="92"/>
      <c r="J4" s="92"/>
      <c r="K4" s="94"/>
      <c r="L4" s="92" t="s">
        <v>247</v>
      </c>
      <c r="M4" s="92" t="s">
        <v>248</v>
      </c>
      <c r="N4" s="101" t="s">
        <v>247</v>
      </c>
      <c r="O4" s="92" t="s">
        <v>248</v>
      </c>
      <c r="P4" s="92" t="s">
        <v>247</v>
      </c>
      <c r="Q4" s="92" t="s">
        <v>248</v>
      </c>
    </row>
    <row r="5" ht="36.95" customHeight="1" spans="1:17">
      <c r="A5" s="95">
        <v>1</v>
      </c>
      <c r="B5" s="96" t="s">
        <v>249</v>
      </c>
      <c r="C5" s="96" t="s">
        <v>250</v>
      </c>
      <c r="D5" s="97">
        <v>1</v>
      </c>
      <c r="E5" s="97">
        <v>1</v>
      </c>
      <c r="F5" s="97">
        <v>5</v>
      </c>
      <c r="G5" s="97" t="s">
        <v>64</v>
      </c>
      <c r="H5" s="96" t="s">
        <v>64</v>
      </c>
      <c r="I5" s="96">
        <v>1</v>
      </c>
      <c r="J5" s="96" t="s">
        <v>118</v>
      </c>
      <c r="K5" s="96" t="s">
        <v>251</v>
      </c>
      <c r="L5" s="102" t="s">
        <v>252</v>
      </c>
      <c r="M5" s="101">
        <v>15891453966</v>
      </c>
      <c r="N5" s="101" t="s">
        <v>253</v>
      </c>
      <c r="O5" s="101">
        <v>13891509355</v>
      </c>
      <c r="P5" s="101" t="s">
        <v>254</v>
      </c>
      <c r="Q5" s="101">
        <v>15191545168</v>
      </c>
    </row>
    <row r="6" ht="36.95" customHeight="1" spans="1:17">
      <c r="A6" s="95">
        <v>2</v>
      </c>
      <c r="B6" s="96" t="s">
        <v>255</v>
      </c>
      <c r="C6" s="96" t="s">
        <v>256</v>
      </c>
      <c r="D6" s="97">
        <v>1</v>
      </c>
      <c r="E6" s="97">
        <v>4</v>
      </c>
      <c r="F6" s="97">
        <v>5</v>
      </c>
      <c r="G6" s="97" t="s">
        <v>64</v>
      </c>
      <c r="H6" s="96" t="s">
        <v>64</v>
      </c>
      <c r="I6" s="96">
        <v>2</v>
      </c>
      <c r="J6" s="96" t="s">
        <v>118</v>
      </c>
      <c r="K6" s="96" t="s">
        <v>251</v>
      </c>
      <c r="L6" s="97" t="s">
        <v>257</v>
      </c>
      <c r="M6" s="103">
        <v>15289257107</v>
      </c>
      <c r="N6" s="101" t="s">
        <v>258</v>
      </c>
      <c r="O6" s="101">
        <v>13571468546</v>
      </c>
      <c r="P6" s="101" t="s">
        <v>259</v>
      </c>
      <c r="Q6" s="101">
        <v>13891564376</v>
      </c>
    </row>
    <row r="7" ht="36.95" customHeight="1" spans="1:17">
      <c r="A7" s="95">
        <v>3</v>
      </c>
      <c r="B7" s="96" t="s">
        <v>260</v>
      </c>
      <c r="C7" s="96" t="s">
        <v>261</v>
      </c>
      <c r="D7" s="97">
        <v>5</v>
      </c>
      <c r="E7" s="97">
        <v>2</v>
      </c>
      <c r="F7" s="97">
        <v>24</v>
      </c>
      <c r="G7" s="97" t="s">
        <v>64</v>
      </c>
      <c r="H7" s="96" t="s">
        <v>64</v>
      </c>
      <c r="I7" s="96">
        <v>1</v>
      </c>
      <c r="J7" s="96" t="s">
        <v>118</v>
      </c>
      <c r="K7" s="96" t="s">
        <v>262</v>
      </c>
      <c r="L7" s="97" t="s">
        <v>263</v>
      </c>
      <c r="M7" s="103">
        <v>13992580935</v>
      </c>
      <c r="N7" s="101" t="s">
        <v>264</v>
      </c>
      <c r="O7" s="101">
        <v>15191560102</v>
      </c>
      <c r="P7" s="101" t="s">
        <v>265</v>
      </c>
      <c r="Q7" s="101">
        <v>15829457866</v>
      </c>
    </row>
    <row r="8" ht="36.95" customHeight="1" spans="1:17">
      <c r="A8" s="95" t="s">
        <v>51</v>
      </c>
      <c r="B8" s="33" t="s">
        <v>266</v>
      </c>
      <c r="C8" s="34"/>
      <c r="D8" s="95">
        <f t="shared" ref="D8:F8" si="0">SUM(D5:D7)</f>
        <v>7</v>
      </c>
      <c r="E8" s="95">
        <f t="shared" si="0"/>
        <v>7</v>
      </c>
      <c r="F8" s="95">
        <f t="shared" si="0"/>
        <v>34</v>
      </c>
      <c r="G8" s="95"/>
      <c r="H8" s="98"/>
      <c r="I8" s="101"/>
      <c r="J8" s="98"/>
      <c r="K8" s="98"/>
      <c r="L8" s="95"/>
      <c r="M8" s="95"/>
      <c r="N8" s="98"/>
      <c r="O8" s="101"/>
      <c r="P8" s="98"/>
      <c r="Q8" s="101"/>
    </row>
    <row r="9" ht="30" customHeight="1" spans="1:17">
      <c r="A9" s="99" t="s">
        <v>267</v>
      </c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</row>
    <row r="10" spans="1:1">
      <c r="A10" s="100"/>
    </row>
  </sheetData>
  <mergeCells count="16">
    <mergeCell ref="A1:Q1"/>
    <mergeCell ref="A2:Q2"/>
    <mergeCell ref="D3:F3"/>
    <mergeCell ref="L3:M3"/>
    <mergeCell ref="N3:O3"/>
    <mergeCell ref="P3:Q3"/>
    <mergeCell ref="B8:C8"/>
    <mergeCell ref="A9:Q9"/>
    <mergeCell ref="A3:A4"/>
    <mergeCell ref="B3:B4"/>
    <mergeCell ref="C3:C4"/>
    <mergeCell ref="G3:G4"/>
    <mergeCell ref="H3:H4"/>
    <mergeCell ref="I3:I4"/>
    <mergeCell ref="J3:J4"/>
    <mergeCell ref="K3:K4"/>
  </mergeCells>
  <pageMargins left="0.7" right="0.393700787401575" top="0.748031496062992" bottom="0.748031496062992" header="0.31496062992126" footer="0.31496062992126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6"/>
  <sheetViews>
    <sheetView workbookViewId="0">
      <selection activeCell="D3" sqref="D3:F3"/>
    </sheetView>
  </sheetViews>
  <sheetFormatPr defaultColWidth="9" defaultRowHeight="13.5"/>
  <cols>
    <col min="1" max="1" width="5.875" style="2" customWidth="1"/>
    <col min="2" max="2" width="9.5" style="2" customWidth="1"/>
    <col min="3" max="3" width="10.25" style="2" customWidth="1"/>
    <col min="4" max="5" width="4.75" style="2" customWidth="1"/>
    <col min="6" max="6" width="8" style="2" customWidth="1"/>
    <col min="7" max="7" width="4.375" style="2" customWidth="1"/>
    <col min="8" max="8" width="6" style="2" customWidth="1"/>
    <col min="9" max="10" width="4.75" style="2" customWidth="1"/>
    <col min="11" max="11" width="15.75" style="2" customWidth="1"/>
    <col min="12" max="12" width="6" style="2" customWidth="1"/>
    <col min="13" max="13" width="9.75" style="2" customWidth="1"/>
    <col min="14" max="14" width="6" style="2" customWidth="1"/>
    <col min="15" max="15" width="12" style="2" customWidth="1"/>
    <col min="16" max="16" width="6" style="2" customWidth="1"/>
    <col min="17" max="17" width="9.625" style="2" customWidth="1"/>
    <col min="18" max="18" width="5.375" style="2" customWidth="1"/>
    <col min="19" max="16384" width="9" style="2"/>
  </cols>
  <sheetData>
    <row r="1" ht="46.5" customHeight="1" spans="1:18">
      <c r="A1" s="21" t="s">
        <v>268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ht="29.25" customHeight="1" spans="1:18">
      <c r="A2" s="23" t="s">
        <v>269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</row>
    <row r="3" ht="36.95" customHeight="1" spans="1:18">
      <c r="A3" s="26" t="s">
        <v>4</v>
      </c>
      <c r="B3" s="26" t="s">
        <v>141</v>
      </c>
      <c r="C3" s="26" t="s">
        <v>6</v>
      </c>
      <c r="D3" s="26" t="s">
        <v>7</v>
      </c>
      <c r="E3" s="26"/>
      <c r="F3" s="26"/>
      <c r="G3" s="26" t="s">
        <v>205</v>
      </c>
      <c r="H3" s="82" t="s">
        <v>270</v>
      </c>
      <c r="I3" s="82" t="s">
        <v>207</v>
      </c>
      <c r="J3" s="82" t="s">
        <v>208</v>
      </c>
      <c r="K3" s="82" t="s">
        <v>11</v>
      </c>
      <c r="L3" s="26" t="s">
        <v>12</v>
      </c>
      <c r="M3" s="26"/>
      <c r="N3" s="26" t="s">
        <v>13</v>
      </c>
      <c r="O3" s="26"/>
      <c r="P3" s="26" t="s">
        <v>14</v>
      </c>
      <c r="Q3" s="26"/>
      <c r="R3" s="26" t="s">
        <v>209</v>
      </c>
    </row>
    <row r="4" ht="36.95" customHeight="1" spans="1:18">
      <c r="A4" s="26"/>
      <c r="B4" s="26"/>
      <c r="C4" s="26"/>
      <c r="D4" s="26" t="s">
        <v>15</v>
      </c>
      <c r="E4" s="26" t="s">
        <v>16</v>
      </c>
      <c r="F4" s="26" t="s">
        <v>60</v>
      </c>
      <c r="G4" s="26"/>
      <c r="H4" s="83"/>
      <c r="I4" s="83"/>
      <c r="J4" s="83"/>
      <c r="K4" s="83"/>
      <c r="L4" s="26" t="s">
        <v>18</v>
      </c>
      <c r="M4" s="26" t="s">
        <v>19</v>
      </c>
      <c r="N4" s="26" t="s">
        <v>18</v>
      </c>
      <c r="O4" s="82" t="s">
        <v>19</v>
      </c>
      <c r="P4" s="26" t="s">
        <v>18</v>
      </c>
      <c r="Q4" s="26" t="s">
        <v>19</v>
      </c>
      <c r="R4" s="26"/>
    </row>
    <row r="5" ht="33.95" customHeight="1" spans="1:18">
      <c r="A5" s="82">
        <v>1</v>
      </c>
      <c r="B5" s="82" t="s">
        <v>271</v>
      </c>
      <c r="C5" s="82" t="s">
        <v>272</v>
      </c>
      <c r="D5" s="82">
        <v>3</v>
      </c>
      <c r="E5" s="82">
        <v>6</v>
      </c>
      <c r="F5" s="82">
        <v>16</v>
      </c>
      <c r="G5" s="82" t="s">
        <v>22</v>
      </c>
      <c r="H5" s="82" t="s">
        <v>64</v>
      </c>
      <c r="I5" s="82" t="s">
        <v>153</v>
      </c>
      <c r="J5" s="82" t="s">
        <v>118</v>
      </c>
      <c r="K5" s="82" t="s">
        <v>273</v>
      </c>
      <c r="L5" s="82" t="s">
        <v>274</v>
      </c>
      <c r="M5" s="86">
        <v>15229992385</v>
      </c>
      <c r="N5" s="86" t="s">
        <v>275</v>
      </c>
      <c r="O5" s="86">
        <v>15929525734</v>
      </c>
      <c r="P5" s="86" t="s">
        <v>276</v>
      </c>
      <c r="Q5" s="86">
        <v>13319157531</v>
      </c>
      <c r="R5" s="82"/>
    </row>
    <row r="6" ht="33.95" customHeight="1" spans="1:18">
      <c r="A6" s="26">
        <v>2</v>
      </c>
      <c r="B6" s="26" t="s">
        <v>271</v>
      </c>
      <c r="C6" s="26" t="s">
        <v>277</v>
      </c>
      <c r="D6" s="26" t="s">
        <v>218</v>
      </c>
      <c r="E6" s="84"/>
      <c r="F6" s="84"/>
      <c r="G6" s="26" t="s">
        <v>22</v>
      </c>
      <c r="H6" s="26" t="s">
        <v>64</v>
      </c>
      <c r="I6" s="26">
        <v>1</v>
      </c>
      <c r="J6" s="26" t="s">
        <v>118</v>
      </c>
      <c r="K6" s="26" t="s">
        <v>278</v>
      </c>
      <c r="L6" s="26" t="s">
        <v>279</v>
      </c>
      <c r="M6" s="27">
        <v>13891562034</v>
      </c>
      <c r="N6" s="27" t="s">
        <v>280</v>
      </c>
      <c r="O6" s="27">
        <v>13992584898</v>
      </c>
      <c r="P6" s="27" t="s">
        <v>276</v>
      </c>
      <c r="Q6" s="27">
        <v>13319157531</v>
      </c>
      <c r="R6" s="26"/>
    </row>
    <row r="7" ht="33.95" customHeight="1" spans="1:18">
      <c r="A7" s="26">
        <v>3</v>
      </c>
      <c r="B7" s="26" t="s">
        <v>281</v>
      </c>
      <c r="C7" s="26" t="s">
        <v>282</v>
      </c>
      <c r="D7" s="26">
        <v>7</v>
      </c>
      <c r="E7" s="26">
        <v>23</v>
      </c>
      <c r="F7" s="26">
        <v>14</v>
      </c>
      <c r="G7" s="85"/>
      <c r="H7" s="26" t="s">
        <v>64</v>
      </c>
      <c r="I7" s="26" t="s">
        <v>153</v>
      </c>
      <c r="J7" s="26" t="s">
        <v>118</v>
      </c>
      <c r="K7" s="26" t="s">
        <v>283</v>
      </c>
      <c r="L7" s="26" t="s">
        <v>284</v>
      </c>
      <c r="M7" s="87">
        <v>13992516417</v>
      </c>
      <c r="N7" s="27" t="s">
        <v>285</v>
      </c>
      <c r="O7" s="87">
        <v>15109152911</v>
      </c>
      <c r="P7" s="27" t="s">
        <v>286</v>
      </c>
      <c r="Q7" s="27">
        <v>18329522211</v>
      </c>
      <c r="R7" s="26"/>
    </row>
    <row r="8" ht="33.95" customHeight="1" spans="1:18">
      <c r="A8" s="26">
        <v>4</v>
      </c>
      <c r="B8" s="26" t="s">
        <v>287</v>
      </c>
      <c r="C8" s="26" t="s">
        <v>288</v>
      </c>
      <c r="D8" s="26">
        <v>2</v>
      </c>
      <c r="E8" s="26">
        <v>3</v>
      </c>
      <c r="F8" s="26">
        <v>24</v>
      </c>
      <c r="G8" s="26" t="s">
        <v>22</v>
      </c>
      <c r="H8" s="26" t="s">
        <v>64</v>
      </c>
      <c r="I8" s="26" t="s">
        <v>153</v>
      </c>
      <c r="J8" s="26" t="s">
        <v>118</v>
      </c>
      <c r="K8" s="26" t="s">
        <v>289</v>
      </c>
      <c r="L8" s="26" t="s">
        <v>290</v>
      </c>
      <c r="M8" s="87">
        <v>13571461822</v>
      </c>
      <c r="N8" s="27" t="s">
        <v>291</v>
      </c>
      <c r="O8" s="27">
        <v>18729150265</v>
      </c>
      <c r="P8" s="27" t="s">
        <v>292</v>
      </c>
      <c r="Q8" s="27">
        <v>13891577628</v>
      </c>
      <c r="R8" s="26"/>
    </row>
    <row r="9" ht="32.25" customHeight="1" spans="1:18">
      <c r="A9" s="26">
        <v>5</v>
      </c>
      <c r="B9" s="26" t="s">
        <v>293</v>
      </c>
      <c r="C9" s="26" t="s">
        <v>294</v>
      </c>
      <c r="D9" s="82">
        <v>3</v>
      </c>
      <c r="E9" s="82">
        <v>6</v>
      </c>
      <c r="F9" s="82">
        <v>30</v>
      </c>
      <c r="G9" s="82" t="s">
        <v>22</v>
      </c>
      <c r="H9" s="82" t="s">
        <v>64</v>
      </c>
      <c r="I9" s="82" t="s">
        <v>153</v>
      </c>
      <c r="J9" s="82" t="s">
        <v>118</v>
      </c>
      <c r="K9" s="82" t="s">
        <v>295</v>
      </c>
      <c r="L9" s="26" t="s">
        <v>296</v>
      </c>
      <c r="M9" s="27">
        <v>15591559681</v>
      </c>
      <c r="N9" s="86" t="s">
        <v>297</v>
      </c>
      <c r="O9" s="86">
        <v>13319150738</v>
      </c>
      <c r="P9" s="86" t="s">
        <v>298</v>
      </c>
      <c r="Q9" s="86">
        <v>13992562028</v>
      </c>
      <c r="R9" s="82"/>
    </row>
    <row r="10" ht="32.25" customHeight="1" spans="1:18">
      <c r="A10" s="26"/>
      <c r="B10" s="26"/>
      <c r="C10" s="26"/>
      <c r="D10" s="83"/>
      <c r="E10" s="83"/>
      <c r="F10" s="83"/>
      <c r="G10" s="83"/>
      <c r="H10" s="83"/>
      <c r="I10" s="83"/>
      <c r="J10" s="83"/>
      <c r="K10" s="83"/>
      <c r="L10" s="26" t="s">
        <v>299</v>
      </c>
      <c r="M10" s="27">
        <v>15319872891</v>
      </c>
      <c r="N10" s="87"/>
      <c r="O10" s="87"/>
      <c r="P10" s="87"/>
      <c r="Q10" s="87"/>
      <c r="R10" s="83"/>
    </row>
    <row r="11" ht="32.25" customHeight="1" spans="1:18">
      <c r="A11" s="11" t="s">
        <v>51</v>
      </c>
      <c r="B11" s="33" t="s">
        <v>300</v>
      </c>
      <c r="C11" s="34"/>
      <c r="D11" s="14">
        <f>SUM(D5:D10)</f>
        <v>15</v>
      </c>
      <c r="E11" s="14">
        <f t="shared" ref="E11:F11" si="0">SUM(E5:E10)</f>
        <v>38</v>
      </c>
      <c r="F11" s="14">
        <f t="shared" si="0"/>
        <v>84</v>
      </c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</row>
    <row r="12" ht="36.95" customHeight="1" spans="1:18">
      <c r="A12" s="76" t="s">
        <v>202</v>
      </c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</row>
    <row r="16" s="81" customFormat="1" spans="1:18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</sheetData>
  <mergeCells count="34">
    <mergeCell ref="A1:R1"/>
    <mergeCell ref="A2:R2"/>
    <mergeCell ref="D3:F3"/>
    <mergeCell ref="L3:M3"/>
    <mergeCell ref="N3:O3"/>
    <mergeCell ref="P3:Q3"/>
    <mergeCell ref="D6:F6"/>
    <mergeCell ref="B11:C11"/>
    <mergeCell ref="A12:R12"/>
    <mergeCell ref="A16:R16"/>
    <mergeCell ref="A3:A4"/>
    <mergeCell ref="A9:A10"/>
    <mergeCell ref="B3:B4"/>
    <mergeCell ref="B9:B10"/>
    <mergeCell ref="C3:C4"/>
    <mergeCell ref="C9:C10"/>
    <mergeCell ref="D9:D10"/>
    <mergeCell ref="E9:E10"/>
    <mergeCell ref="F9:F10"/>
    <mergeCell ref="G3:G4"/>
    <mergeCell ref="G9:G10"/>
    <mergeCell ref="H3:H4"/>
    <mergeCell ref="H9:H10"/>
    <mergeCell ref="I3:I4"/>
    <mergeCell ref="I9:I10"/>
    <mergeCell ref="J3:J4"/>
    <mergeCell ref="J9:J10"/>
    <mergeCell ref="K3:K4"/>
    <mergeCell ref="K9:K10"/>
    <mergeCell ref="N9:N10"/>
    <mergeCell ref="O9:O10"/>
    <mergeCell ref="P9:P10"/>
    <mergeCell ref="Q9:Q10"/>
    <mergeCell ref="R9:R10"/>
  </mergeCells>
  <pageMargins left="0.699305555555556" right="0.699305555555556" top="0.75" bottom="0.75" header="0.3" footer="0.3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7"/>
  <sheetViews>
    <sheetView topLeftCell="D1" workbookViewId="0">
      <selection activeCell="N8" sqref="N8:N9"/>
    </sheetView>
  </sheetViews>
  <sheetFormatPr defaultColWidth="9" defaultRowHeight="13.5"/>
  <cols>
    <col min="1" max="1" width="5.75" customWidth="1"/>
    <col min="2" max="2" width="13.75" customWidth="1"/>
    <col min="3" max="3" width="14.125" customWidth="1"/>
    <col min="4" max="6" width="4.375" customWidth="1"/>
    <col min="7" max="8" width="6" customWidth="1"/>
    <col min="9" max="9" width="4.5" customWidth="1"/>
    <col min="10" max="10" width="4.375" customWidth="1"/>
    <col min="11" max="11" width="14" customWidth="1"/>
    <col min="12" max="12" width="6.25" customWidth="1"/>
    <col min="13" max="13" width="10.5" customWidth="1"/>
    <col min="14" max="14" width="6.25" customWidth="1"/>
    <col min="15" max="15" width="12.125" customWidth="1"/>
    <col min="16" max="16" width="9.875" customWidth="1"/>
    <col min="17" max="17" width="11.25" customWidth="1"/>
  </cols>
  <sheetData>
    <row r="1" ht="33" customHeight="1" spans="1:17">
      <c r="A1" s="38" t="s">
        <v>301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</row>
    <row r="2" s="62" customFormat="1" ht="24" customHeight="1" spans="1:17">
      <c r="A2" s="63" t="s">
        <v>302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</row>
    <row r="3" ht="21.75" customHeight="1" spans="1:17">
      <c r="A3" s="65" t="s">
        <v>4</v>
      </c>
      <c r="B3" s="66" t="s">
        <v>246</v>
      </c>
      <c r="C3" s="66" t="s">
        <v>142</v>
      </c>
      <c r="D3" s="66" t="s">
        <v>7</v>
      </c>
      <c r="E3" s="66"/>
      <c r="F3" s="66"/>
      <c r="G3" s="66" t="s">
        <v>205</v>
      </c>
      <c r="H3" s="66" t="s">
        <v>206</v>
      </c>
      <c r="I3" s="66" t="s">
        <v>207</v>
      </c>
      <c r="J3" s="66" t="s">
        <v>208</v>
      </c>
      <c r="K3" s="66" t="s">
        <v>11</v>
      </c>
      <c r="L3" s="66" t="s">
        <v>12</v>
      </c>
      <c r="M3" s="66"/>
      <c r="N3" s="66" t="s">
        <v>13</v>
      </c>
      <c r="O3" s="66"/>
      <c r="P3" s="66" t="s">
        <v>14</v>
      </c>
      <c r="Q3" s="66"/>
    </row>
    <row r="4" ht="16.5" customHeight="1" spans="1:17">
      <c r="A4" s="65"/>
      <c r="B4" s="66"/>
      <c r="C4" s="66"/>
      <c r="D4" s="66" t="s">
        <v>15</v>
      </c>
      <c r="E4" s="66" t="s">
        <v>16</v>
      </c>
      <c r="F4" s="66" t="s">
        <v>60</v>
      </c>
      <c r="G4" s="66"/>
      <c r="H4" s="66"/>
      <c r="I4" s="66"/>
      <c r="J4" s="66"/>
      <c r="K4" s="66"/>
      <c r="L4" s="66" t="s">
        <v>247</v>
      </c>
      <c r="M4" s="66" t="s">
        <v>303</v>
      </c>
      <c r="N4" s="66" t="s">
        <v>247</v>
      </c>
      <c r="O4" s="66" t="s">
        <v>303</v>
      </c>
      <c r="P4" s="66" t="s">
        <v>247</v>
      </c>
      <c r="Q4" s="66" t="s">
        <v>303</v>
      </c>
    </row>
    <row r="5" ht="18.75" customHeight="1" spans="1:17">
      <c r="A5" s="65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</row>
    <row r="6" ht="18.75" customHeight="1" spans="1:17">
      <c r="A6" s="67">
        <v>1</v>
      </c>
      <c r="B6" s="68" t="s">
        <v>304</v>
      </c>
      <c r="C6" s="68" t="s">
        <v>305</v>
      </c>
      <c r="D6" s="69">
        <v>2</v>
      </c>
      <c r="E6" s="69">
        <v>11</v>
      </c>
      <c r="F6" s="69">
        <v>9</v>
      </c>
      <c r="G6" s="68" t="s">
        <v>22</v>
      </c>
      <c r="H6" s="68" t="s">
        <v>87</v>
      </c>
      <c r="I6" s="69">
        <v>2</v>
      </c>
      <c r="J6" s="68" t="s">
        <v>118</v>
      </c>
      <c r="K6" s="68" t="s">
        <v>306</v>
      </c>
      <c r="L6" s="66" t="s">
        <v>307</v>
      </c>
      <c r="M6" s="69">
        <v>13319150726</v>
      </c>
      <c r="N6" s="77" t="s">
        <v>308</v>
      </c>
      <c r="O6" s="69">
        <v>15091512608</v>
      </c>
      <c r="P6" s="77" t="s">
        <v>309</v>
      </c>
      <c r="Q6" s="69">
        <v>13891577670</v>
      </c>
    </row>
    <row r="7" ht="15" customHeight="1" spans="1:17">
      <c r="A7" s="70"/>
      <c r="B7" s="68"/>
      <c r="C7" s="68"/>
      <c r="D7" s="69"/>
      <c r="E7" s="69"/>
      <c r="F7" s="69"/>
      <c r="G7" s="68"/>
      <c r="H7" s="68"/>
      <c r="I7" s="69"/>
      <c r="J7" s="68"/>
      <c r="K7" s="68"/>
      <c r="L7" s="66"/>
      <c r="M7" s="69"/>
      <c r="N7" s="77"/>
      <c r="O7" s="69"/>
      <c r="P7" s="77" t="s">
        <v>310</v>
      </c>
      <c r="Q7" s="69">
        <v>15991158555</v>
      </c>
    </row>
    <row r="8" ht="19.5" customHeight="1" spans="1:17">
      <c r="A8" s="67">
        <v>2</v>
      </c>
      <c r="B8" s="68" t="s">
        <v>311</v>
      </c>
      <c r="C8" s="68" t="s">
        <v>312</v>
      </c>
      <c r="D8" s="69">
        <v>4</v>
      </c>
      <c r="E8" s="69">
        <v>8</v>
      </c>
      <c r="F8" s="69">
        <v>13</v>
      </c>
      <c r="G8" s="68" t="s">
        <v>22</v>
      </c>
      <c r="H8" s="68" t="s">
        <v>110</v>
      </c>
      <c r="I8" s="69">
        <v>1</v>
      </c>
      <c r="J8" s="66" t="s">
        <v>118</v>
      </c>
      <c r="K8" s="68" t="s">
        <v>313</v>
      </c>
      <c r="L8" s="66" t="s">
        <v>314</v>
      </c>
      <c r="M8" s="69">
        <v>13992582644</v>
      </c>
      <c r="N8" s="77" t="s">
        <v>315</v>
      </c>
      <c r="O8" s="69">
        <v>13571430386</v>
      </c>
      <c r="P8" s="77" t="s">
        <v>309</v>
      </c>
      <c r="Q8" s="69">
        <v>13891577670</v>
      </c>
    </row>
    <row r="9" spans="1:17">
      <c r="A9" s="70"/>
      <c r="B9" s="68"/>
      <c r="C9" s="68"/>
      <c r="D9" s="69"/>
      <c r="E9" s="69"/>
      <c r="F9" s="69"/>
      <c r="G9" s="68"/>
      <c r="H9" s="68"/>
      <c r="I9" s="69"/>
      <c r="J9" s="66"/>
      <c r="K9" s="68"/>
      <c r="L9" s="66"/>
      <c r="M9" s="69"/>
      <c r="N9" s="77"/>
      <c r="O9" s="69"/>
      <c r="P9" s="77" t="s">
        <v>310</v>
      </c>
      <c r="Q9" s="69">
        <v>15991158555</v>
      </c>
    </row>
    <row r="10" customHeight="1" spans="1:17">
      <c r="A10" s="67">
        <v>3</v>
      </c>
      <c r="B10" s="68" t="s">
        <v>316</v>
      </c>
      <c r="C10" s="68" t="s">
        <v>317</v>
      </c>
      <c r="D10" s="69">
        <v>2</v>
      </c>
      <c r="E10" s="69">
        <v>8</v>
      </c>
      <c r="F10" s="69">
        <v>9</v>
      </c>
      <c r="G10" s="68" t="s">
        <v>22</v>
      </c>
      <c r="H10" s="68" t="s">
        <v>64</v>
      </c>
      <c r="I10" s="69">
        <v>3</v>
      </c>
      <c r="J10" s="66" t="s">
        <v>118</v>
      </c>
      <c r="K10" s="68" t="s">
        <v>318</v>
      </c>
      <c r="L10" s="68" t="s">
        <v>319</v>
      </c>
      <c r="M10" s="69">
        <v>18791568631</v>
      </c>
      <c r="N10" s="77" t="s">
        <v>320</v>
      </c>
      <c r="O10" s="69">
        <v>14791506883</v>
      </c>
      <c r="P10" s="77" t="s">
        <v>309</v>
      </c>
      <c r="Q10" s="69">
        <v>13891577670</v>
      </c>
    </row>
    <row r="11" ht="14.25" customHeight="1" spans="1:17">
      <c r="A11" s="70"/>
      <c r="B11" s="68"/>
      <c r="C11" s="68"/>
      <c r="D11" s="69"/>
      <c r="E11" s="69"/>
      <c r="F11" s="69"/>
      <c r="G11" s="68"/>
      <c r="H11" s="68"/>
      <c r="I11" s="69"/>
      <c r="J11" s="66"/>
      <c r="K11" s="68"/>
      <c r="L11" s="68"/>
      <c r="M11" s="69"/>
      <c r="N11" s="77"/>
      <c r="O11" s="69"/>
      <c r="P11" s="77" t="s">
        <v>310</v>
      </c>
      <c r="Q11" s="69">
        <v>15991158555</v>
      </c>
    </row>
    <row r="12" ht="19.5" customHeight="1" spans="1:17">
      <c r="A12" s="67">
        <v>4</v>
      </c>
      <c r="B12" s="68" t="s">
        <v>321</v>
      </c>
      <c r="C12" s="68" t="s">
        <v>322</v>
      </c>
      <c r="D12" s="69">
        <v>8</v>
      </c>
      <c r="E12" s="69">
        <v>310</v>
      </c>
      <c r="F12" s="69">
        <v>53</v>
      </c>
      <c r="G12" s="68" t="s">
        <v>22</v>
      </c>
      <c r="H12" s="68" t="s">
        <v>87</v>
      </c>
      <c r="I12" s="69">
        <v>2</v>
      </c>
      <c r="J12" s="66" t="s">
        <v>118</v>
      </c>
      <c r="K12" s="68" t="s">
        <v>323</v>
      </c>
      <c r="L12" s="66" t="s">
        <v>324</v>
      </c>
      <c r="M12" s="69">
        <v>13772989631</v>
      </c>
      <c r="N12" s="77" t="s">
        <v>325</v>
      </c>
      <c r="O12" s="69">
        <v>13509151320</v>
      </c>
      <c r="P12" s="77" t="s">
        <v>326</v>
      </c>
      <c r="Q12" s="69">
        <v>13399250991</v>
      </c>
    </row>
    <row r="13" spans="1:17">
      <c r="A13" s="70"/>
      <c r="B13" s="68"/>
      <c r="C13" s="68"/>
      <c r="D13" s="69"/>
      <c r="E13" s="69"/>
      <c r="F13" s="69"/>
      <c r="G13" s="68"/>
      <c r="H13" s="68"/>
      <c r="I13" s="69"/>
      <c r="J13" s="66"/>
      <c r="K13" s="68"/>
      <c r="L13" s="66"/>
      <c r="M13" s="69"/>
      <c r="N13" s="77"/>
      <c r="O13" s="69"/>
      <c r="P13" s="77" t="s">
        <v>327</v>
      </c>
      <c r="Q13" s="69">
        <v>18091526989</v>
      </c>
    </row>
    <row r="14" ht="19.5" customHeight="1" spans="1:17">
      <c r="A14" s="67">
        <v>5</v>
      </c>
      <c r="B14" s="68" t="s">
        <v>328</v>
      </c>
      <c r="C14" s="68" t="s">
        <v>329</v>
      </c>
      <c r="D14" s="69">
        <v>8</v>
      </c>
      <c r="E14" s="69">
        <v>33</v>
      </c>
      <c r="F14" s="69">
        <v>24</v>
      </c>
      <c r="G14" s="68" t="s">
        <v>22</v>
      </c>
      <c r="H14" s="68" t="s">
        <v>330</v>
      </c>
      <c r="I14" s="69" t="s">
        <v>331</v>
      </c>
      <c r="J14" s="66" t="s">
        <v>118</v>
      </c>
      <c r="K14" s="68" t="s">
        <v>332</v>
      </c>
      <c r="L14" s="66" t="s">
        <v>333</v>
      </c>
      <c r="M14" s="69">
        <v>15291519056</v>
      </c>
      <c r="N14" s="77" t="s">
        <v>334</v>
      </c>
      <c r="O14" s="69">
        <v>13772960771</v>
      </c>
      <c r="P14" s="77" t="s">
        <v>335</v>
      </c>
      <c r="Q14" s="69">
        <v>15609155998</v>
      </c>
    </row>
    <row r="15" spans="1:17">
      <c r="A15" s="70"/>
      <c r="B15" s="68"/>
      <c r="C15" s="68"/>
      <c r="D15" s="69"/>
      <c r="E15" s="69"/>
      <c r="F15" s="69"/>
      <c r="G15" s="68"/>
      <c r="H15" s="68"/>
      <c r="I15" s="69"/>
      <c r="J15" s="66"/>
      <c r="K15" s="68"/>
      <c r="L15" s="66"/>
      <c r="M15" s="69"/>
      <c r="N15" s="77"/>
      <c r="O15" s="69"/>
      <c r="P15" s="77" t="s">
        <v>336</v>
      </c>
      <c r="Q15" s="69">
        <v>15929002111</v>
      </c>
    </row>
    <row r="16" ht="19.5" customHeight="1" spans="1:17">
      <c r="A16" s="67">
        <v>6</v>
      </c>
      <c r="B16" s="68" t="s">
        <v>337</v>
      </c>
      <c r="C16" s="68" t="s">
        <v>338</v>
      </c>
      <c r="D16" s="69">
        <v>15</v>
      </c>
      <c r="E16" s="69">
        <v>158</v>
      </c>
      <c r="F16" s="69">
        <v>142</v>
      </c>
      <c r="G16" s="68" t="s">
        <v>339</v>
      </c>
      <c r="H16" s="68" t="s">
        <v>87</v>
      </c>
      <c r="I16" s="69" t="s">
        <v>331</v>
      </c>
      <c r="J16" s="66" t="s">
        <v>118</v>
      </c>
      <c r="K16" s="68" t="s">
        <v>340</v>
      </c>
      <c r="L16" s="66" t="s">
        <v>341</v>
      </c>
      <c r="M16" s="69">
        <v>15909157679</v>
      </c>
      <c r="N16" s="77" t="s">
        <v>342</v>
      </c>
      <c r="O16" s="69">
        <v>15909157679</v>
      </c>
      <c r="P16" s="77" t="s">
        <v>335</v>
      </c>
      <c r="Q16" s="69">
        <v>15609155998</v>
      </c>
    </row>
    <row r="17" spans="1:17">
      <c r="A17" s="70"/>
      <c r="B17" s="68"/>
      <c r="C17" s="68"/>
      <c r="D17" s="69"/>
      <c r="E17" s="69"/>
      <c r="F17" s="69"/>
      <c r="G17" s="68"/>
      <c r="H17" s="68"/>
      <c r="I17" s="69"/>
      <c r="J17" s="66"/>
      <c r="K17" s="68"/>
      <c r="L17" s="66"/>
      <c r="M17" s="69"/>
      <c r="N17" s="77"/>
      <c r="O17" s="69"/>
      <c r="P17" s="77" t="s">
        <v>336</v>
      </c>
      <c r="Q17" s="69">
        <v>15929002111</v>
      </c>
    </row>
    <row r="18" ht="30.75" customHeight="1" spans="1:17">
      <c r="A18" s="67">
        <v>7</v>
      </c>
      <c r="B18" s="68" t="s">
        <v>343</v>
      </c>
      <c r="C18" s="68" t="s">
        <v>344</v>
      </c>
      <c r="D18" s="69">
        <v>3</v>
      </c>
      <c r="E18" s="69">
        <v>10</v>
      </c>
      <c r="F18" s="69">
        <v>10</v>
      </c>
      <c r="G18" s="68" t="s">
        <v>22</v>
      </c>
      <c r="H18" s="68" t="s">
        <v>87</v>
      </c>
      <c r="I18" s="69" t="s">
        <v>331</v>
      </c>
      <c r="J18" s="66" t="s">
        <v>118</v>
      </c>
      <c r="K18" s="68" t="s">
        <v>345</v>
      </c>
      <c r="L18" s="66" t="s">
        <v>346</v>
      </c>
      <c r="M18" s="69">
        <v>18329508980</v>
      </c>
      <c r="N18" s="77" t="s">
        <v>347</v>
      </c>
      <c r="O18" s="69">
        <v>18329508980</v>
      </c>
      <c r="P18" s="77" t="s">
        <v>335</v>
      </c>
      <c r="Q18" s="69">
        <v>15609155998</v>
      </c>
    </row>
    <row r="19" spans="1:17">
      <c r="A19" s="70"/>
      <c r="B19" s="68"/>
      <c r="C19" s="68"/>
      <c r="D19" s="69"/>
      <c r="E19" s="69"/>
      <c r="F19" s="69"/>
      <c r="G19" s="68"/>
      <c r="H19" s="68"/>
      <c r="I19" s="69"/>
      <c r="J19" s="66"/>
      <c r="K19" s="68"/>
      <c r="L19" s="66"/>
      <c r="M19" s="69"/>
      <c r="N19" s="77"/>
      <c r="O19" s="69"/>
      <c r="P19" s="77" t="s">
        <v>336</v>
      </c>
      <c r="Q19" s="69">
        <v>15929002111</v>
      </c>
    </row>
    <row r="20" spans="1:17">
      <c r="A20" s="67">
        <v>8</v>
      </c>
      <c r="B20" s="68" t="s">
        <v>348</v>
      </c>
      <c r="C20" s="68" t="s">
        <v>349</v>
      </c>
      <c r="D20" s="69">
        <v>1</v>
      </c>
      <c r="E20" s="69">
        <v>3</v>
      </c>
      <c r="F20" s="69">
        <v>3</v>
      </c>
      <c r="G20" s="68" t="s">
        <v>22</v>
      </c>
      <c r="H20" s="68" t="s">
        <v>330</v>
      </c>
      <c r="I20" s="69" t="s">
        <v>331</v>
      </c>
      <c r="J20" s="66" t="s">
        <v>118</v>
      </c>
      <c r="K20" s="68" t="s">
        <v>350</v>
      </c>
      <c r="L20" s="66" t="s">
        <v>351</v>
      </c>
      <c r="M20" s="69">
        <v>18729154029</v>
      </c>
      <c r="N20" s="77" t="s">
        <v>352</v>
      </c>
      <c r="O20" s="69">
        <v>18729154029</v>
      </c>
      <c r="P20" s="77" t="s">
        <v>353</v>
      </c>
      <c r="Q20" s="69">
        <v>13909158543</v>
      </c>
    </row>
    <row r="21" spans="1:17">
      <c r="A21" s="70"/>
      <c r="B21" s="68"/>
      <c r="C21" s="68"/>
      <c r="D21" s="69"/>
      <c r="E21" s="69"/>
      <c r="F21" s="69"/>
      <c r="G21" s="68"/>
      <c r="H21" s="68"/>
      <c r="I21" s="69"/>
      <c r="J21" s="66"/>
      <c r="K21" s="68"/>
      <c r="L21" s="66"/>
      <c r="M21" s="69"/>
      <c r="N21" s="77"/>
      <c r="O21" s="69"/>
      <c r="P21" s="77" t="s">
        <v>354</v>
      </c>
      <c r="Q21" s="69">
        <v>13689158696</v>
      </c>
    </row>
    <row r="22" ht="19.5" customHeight="1" spans="1:17">
      <c r="A22" s="67">
        <v>9</v>
      </c>
      <c r="B22" s="68" t="s">
        <v>355</v>
      </c>
      <c r="C22" s="68" t="s">
        <v>356</v>
      </c>
      <c r="D22" s="69">
        <v>3</v>
      </c>
      <c r="E22" s="69">
        <v>10</v>
      </c>
      <c r="F22" s="69">
        <v>10</v>
      </c>
      <c r="G22" s="68" t="s">
        <v>22</v>
      </c>
      <c r="H22" s="68" t="s">
        <v>330</v>
      </c>
      <c r="I22" s="69" t="s">
        <v>331</v>
      </c>
      <c r="J22" s="66" t="s">
        <v>118</v>
      </c>
      <c r="K22" s="68" t="s">
        <v>357</v>
      </c>
      <c r="L22" s="68" t="s">
        <v>358</v>
      </c>
      <c r="M22" s="69">
        <v>13772238297</v>
      </c>
      <c r="N22" s="69" t="s">
        <v>359</v>
      </c>
      <c r="O22" s="69">
        <v>13772238297</v>
      </c>
      <c r="P22" s="77" t="s">
        <v>360</v>
      </c>
      <c r="Q22" s="69">
        <v>13571460888</v>
      </c>
    </row>
    <row r="23" spans="1:17">
      <c r="A23" s="70"/>
      <c r="B23" s="68"/>
      <c r="C23" s="68"/>
      <c r="D23" s="69"/>
      <c r="E23" s="69"/>
      <c r="F23" s="69"/>
      <c r="G23" s="68"/>
      <c r="H23" s="68"/>
      <c r="I23" s="69"/>
      <c r="J23" s="66"/>
      <c r="K23" s="68"/>
      <c r="L23" s="68"/>
      <c r="M23" s="69"/>
      <c r="N23" s="69"/>
      <c r="O23" s="69"/>
      <c r="P23" s="77" t="s">
        <v>361</v>
      </c>
      <c r="Q23" s="69">
        <v>13209156606</v>
      </c>
    </row>
    <row r="24" spans="1:17">
      <c r="A24" s="67">
        <v>10</v>
      </c>
      <c r="B24" s="68" t="s">
        <v>362</v>
      </c>
      <c r="C24" s="68" t="s">
        <v>363</v>
      </c>
      <c r="D24" s="69">
        <v>4</v>
      </c>
      <c r="E24" s="69">
        <v>21</v>
      </c>
      <c r="F24" s="69">
        <v>16</v>
      </c>
      <c r="G24" s="68" t="s">
        <v>22</v>
      </c>
      <c r="H24" s="68" t="s">
        <v>87</v>
      </c>
      <c r="I24" s="69" t="s">
        <v>331</v>
      </c>
      <c r="J24" s="66" t="s">
        <v>118</v>
      </c>
      <c r="K24" s="68" t="s">
        <v>364</v>
      </c>
      <c r="L24" s="66" t="s">
        <v>365</v>
      </c>
      <c r="M24" s="69">
        <v>15929091812</v>
      </c>
      <c r="N24" s="77" t="s">
        <v>366</v>
      </c>
      <c r="O24" s="69">
        <v>15929091812</v>
      </c>
      <c r="P24" s="78" t="s">
        <v>360</v>
      </c>
      <c r="Q24" s="69">
        <v>13571460888</v>
      </c>
    </row>
    <row r="25" spans="1:17">
      <c r="A25" s="70"/>
      <c r="B25" s="68"/>
      <c r="C25" s="68"/>
      <c r="D25" s="69"/>
      <c r="E25" s="69"/>
      <c r="F25" s="69"/>
      <c r="G25" s="68"/>
      <c r="H25" s="68"/>
      <c r="I25" s="69"/>
      <c r="J25" s="66"/>
      <c r="K25" s="68"/>
      <c r="L25" s="66"/>
      <c r="M25" s="69"/>
      <c r="N25" s="77"/>
      <c r="O25" s="69"/>
      <c r="P25" s="78" t="s">
        <v>361</v>
      </c>
      <c r="Q25" s="69">
        <v>13209156606</v>
      </c>
    </row>
    <row r="26" ht="39.95" customHeight="1" spans="1:17">
      <c r="A26" s="71" t="s">
        <v>51</v>
      </c>
      <c r="B26" s="72" t="s">
        <v>367</v>
      </c>
      <c r="C26" s="73"/>
      <c r="D26" s="74">
        <f>D6+D8+D10+D12+D14+D16++D18+D20+D22+D24</f>
        <v>50</v>
      </c>
      <c r="E26" s="74">
        <f t="shared" ref="E26:F26" si="0">E6+E8+E10+E12+E14+E16++E18+E20+E22+E24</f>
        <v>572</v>
      </c>
      <c r="F26" s="74">
        <f t="shared" si="0"/>
        <v>289</v>
      </c>
      <c r="G26" s="75"/>
      <c r="H26" s="75"/>
      <c r="I26" s="75"/>
      <c r="J26" s="75"/>
      <c r="K26" s="75"/>
      <c r="L26" s="75"/>
      <c r="M26" s="79"/>
      <c r="N26" s="79"/>
      <c r="O26" s="79"/>
      <c r="P26" s="80"/>
      <c r="Q26" s="69"/>
    </row>
    <row r="27" ht="33.75" customHeight="1" spans="1:17">
      <c r="A27" s="76" t="s">
        <v>202</v>
      </c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</row>
  </sheetData>
  <mergeCells count="174">
    <mergeCell ref="A1:Q1"/>
    <mergeCell ref="D3:F3"/>
    <mergeCell ref="L3:M3"/>
    <mergeCell ref="N3:O3"/>
    <mergeCell ref="P3:Q3"/>
    <mergeCell ref="B26:C26"/>
    <mergeCell ref="A27:Q27"/>
    <mergeCell ref="A3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B3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C3:C5"/>
    <mergeCell ref="C6:C7"/>
    <mergeCell ref="C8:C9"/>
    <mergeCell ref="C10:C11"/>
    <mergeCell ref="C12:C13"/>
    <mergeCell ref="C14:C15"/>
    <mergeCell ref="C16:C17"/>
    <mergeCell ref="C18:C19"/>
    <mergeCell ref="C20:C21"/>
    <mergeCell ref="C22:C23"/>
    <mergeCell ref="C24:C25"/>
    <mergeCell ref="D4:D5"/>
    <mergeCell ref="D6:D7"/>
    <mergeCell ref="D8:D9"/>
    <mergeCell ref="D10:D11"/>
    <mergeCell ref="D12:D13"/>
    <mergeCell ref="D14:D15"/>
    <mergeCell ref="D16:D17"/>
    <mergeCell ref="D18:D19"/>
    <mergeCell ref="D20:D21"/>
    <mergeCell ref="D22:D23"/>
    <mergeCell ref="D24:D25"/>
    <mergeCell ref="E4:E5"/>
    <mergeCell ref="E6:E7"/>
    <mergeCell ref="E8:E9"/>
    <mergeCell ref="E10:E11"/>
    <mergeCell ref="E12:E13"/>
    <mergeCell ref="E14:E15"/>
    <mergeCell ref="E16:E17"/>
    <mergeCell ref="E18:E19"/>
    <mergeCell ref="E20:E21"/>
    <mergeCell ref="E22:E23"/>
    <mergeCell ref="E24:E25"/>
    <mergeCell ref="F4:F5"/>
    <mergeCell ref="F6:F7"/>
    <mergeCell ref="F8:F9"/>
    <mergeCell ref="F10:F11"/>
    <mergeCell ref="F12:F13"/>
    <mergeCell ref="F14:F15"/>
    <mergeCell ref="F16:F17"/>
    <mergeCell ref="F18:F19"/>
    <mergeCell ref="F20:F21"/>
    <mergeCell ref="F22:F23"/>
    <mergeCell ref="F24:F25"/>
    <mergeCell ref="G3:G5"/>
    <mergeCell ref="G6:G7"/>
    <mergeCell ref="G8:G9"/>
    <mergeCell ref="G10:G11"/>
    <mergeCell ref="G12:G13"/>
    <mergeCell ref="G14:G15"/>
    <mergeCell ref="G16:G17"/>
    <mergeCell ref="G18:G19"/>
    <mergeCell ref="G20:G21"/>
    <mergeCell ref="G22:G23"/>
    <mergeCell ref="G24:G25"/>
    <mergeCell ref="H3:H5"/>
    <mergeCell ref="H6:H7"/>
    <mergeCell ref="H8:H9"/>
    <mergeCell ref="H10:H11"/>
    <mergeCell ref="H12:H13"/>
    <mergeCell ref="H14:H15"/>
    <mergeCell ref="H16:H17"/>
    <mergeCell ref="H18:H19"/>
    <mergeCell ref="H20:H21"/>
    <mergeCell ref="H22:H23"/>
    <mergeCell ref="H24:H25"/>
    <mergeCell ref="I3:I5"/>
    <mergeCell ref="I6:I7"/>
    <mergeCell ref="I8:I9"/>
    <mergeCell ref="I10:I11"/>
    <mergeCell ref="I12:I13"/>
    <mergeCell ref="I14:I15"/>
    <mergeCell ref="I16:I17"/>
    <mergeCell ref="I18:I19"/>
    <mergeCell ref="I20:I21"/>
    <mergeCell ref="I22:I23"/>
    <mergeCell ref="I24:I25"/>
    <mergeCell ref="J3:J5"/>
    <mergeCell ref="J6:J7"/>
    <mergeCell ref="J8:J9"/>
    <mergeCell ref="J10:J11"/>
    <mergeCell ref="J12:J13"/>
    <mergeCell ref="J14:J15"/>
    <mergeCell ref="J16:J17"/>
    <mergeCell ref="J18:J19"/>
    <mergeCell ref="J20:J21"/>
    <mergeCell ref="J22:J23"/>
    <mergeCell ref="J24:J25"/>
    <mergeCell ref="K3:K5"/>
    <mergeCell ref="K6:K7"/>
    <mergeCell ref="K8:K9"/>
    <mergeCell ref="K10:K11"/>
    <mergeCell ref="K12:K13"/>
    <mergeCell ref="K14:K15"/>
    <mergeCell ref="K16:K17"/>
    <mergeCell ref="K18:K19"/>
    <mergeCell ref="K20:K21"/>
    <mergeCell ref="K22:K23"/>
    <mergeCell ref="K24:K25"/>
    <mergeCell ref="L4:L5"/>
    <mergeCell ref="L6:L7"/>
    <mergeCell ref="L8:L9"/>
    <mergeCell ref="L10:L11"/>
    <mergeCell ref="L12:L13"/>
    <mergeCell ref="L14:L15"/>
    <mergeCell ref="L16:L17"/>
    <mergeCell ref="L18:L19"/>
    <mergeCell ref="L20:L21"/>
    <mergeCell ref="L22:L23"/>
    <mergeCell ref="L24:L25"/>
    <mergeCell ref="M4:M5"/>
    <mergeCell ref="M6:M7"/>
    <mergeCell ref="M8:M9"/>
    <mergeCell ref="M10:M11"/>
    <mergeCell ref="M12:M13"/>
    <mergeCell ref="M14:M15"/>
    <mergeCell ref="M16:M17"/>
    <mergeCell ref="M18:M19"/>
    <mergeCell ref="M20:M21"/>
    <mergeCell ref="M22:M23"/>
    <mergeCell ref="M24:M25"/>
    <mergeCell ref="N4:N5"/>
    <mergeCell ref="N6:N7"/>
    <mergeCell ref="N8:N9"/>
    <mergeCell ref="N10:N11"/>
    <mergeCell ref="N12:N13"/>
    <mergeCell ref="N14:N15"/>
    <mergeCell ref="N16:N17"/>
    <mergeCell ref="N18:N19"/>
    <mergeCell ref="N20:N21"/>
    <mergeCell ref="N22:N23"/>
    <mergeCell ref="N24:N25"/>
    <mergeCell ref="O4:O5"/>
    <mergeCell ref="O6:O7"/>
    <mergeCell ref="O8:O9"/>
    <mergeCell ref="O10:O11"/>
    <mergeCell ref="O12:O13"/>
    <mergeCell ref="O14:O15"/>
    <mergeCell ref="O16:O17"/>
    <mergeCell ref="O18:O19"/>
    <mergeCell ref="O20:O21"/>
    <mergeCell ref="O22:O23"/>
    <mergeCell ref="O24:O25"/>
    <mergeCell ref="P4:P5"/>
    <mergeCell ref="Q4:Q5"/>
  </mergeCells>
  <pageMargins left="0.589583333333333" right="0.439583333333333" top="0.6" bottom="0.39" header="0.43" footer="0.3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8"/>
  <sheetViews>
    <sheetView workbookViewId="0">
      <selection activeCell="K13" sqref="K13"/>
    </sheetView>
  </sheetViews>
  <sheetFormatPr defaultColWidth="9" defaultRowHeight="13.5"/>
  <cols>
    <col min="1" max="1" width="4.375" customWidth="1"/>
    <col min="2" max="2" width="12.25" customWidth="1"/>
    <col min="3" max="3" width="11.625" customWidth="1"/>
    <col min="4" max="4" width="4.25" customWidth="1"/>
    <col min="5" max="5" width="4.375" customWidth="1"/>
    <col min="6" max="6" width="5" customWidth="1"/>
    <col min="7" max="7" width="5.5" customWidth="1"/>
    <col min="8" max="8" width="7.75" customWidth="1"/>
    <col min="9" max="9" width="5" customWidth="1"/>
    <col min="10" max="10" width="5.625" customWidth="1"/>
    <col min="11" max="11" width="13.875" customWidth="1"/>
    <col min="12" max="12" width="7.5" customWidth="1"/>
    <col min="13" max="13" width="11.25" customWidth="1"/>
    <col min="14" max="14" width="6.375" customWidth="1"/>
    <col min="15" max="15" width="7.375" customWidth="1"/>
    <col min="16" max="16" width="11.5" customWidth="1"/>
    <col min="17" max="17" width="6.375" customWidth="1"/>
    <col min="18" max="18" width="12.5" customWidth="1"/>
  </cols>
  <sheetData>
    <row r="1" ht="38.25" customHeight="1" spans="1:18">
      <c r="A1" s="38" t="s">
        <v>368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</row>
    <row r="2" ht="30" customHeight="1" spans="1:18">
      <c r="A2" s="39" t="s">
        <v>369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60"/>
    </row>
    <row r="3" s="36" customFormat="1" ht="19.5" customHeight="1" spans="1:18">
      <c r="A3" s="40" t="s">
        <v>4</v>
      </c>
      <c r="B3" s="40" t="s">
        <v>370</v>
      </c>
      <c r="C3" s="40" t="s">
        <v>371</v>
      </c>
      <c r="D3" s="41" t="s">
        <v>372</v>
      </c>
      <c r="E3" s="42"/>
      <c r="F3" s="43"/>
      <c r="G3" s="40" t="s">
        <v>205</v>
      </c>
      <c r="H3" s="40" t="s">
        <v>206</v>
      </c>
      <c r="I3" s="40" t="s">
        <v>207</v>
      </c>
      <c r="J3" s="40" t="s">
        <v>373</v>
      </c>
      <c r="K3" s="52"/>
      <c r="L3" s="41" t="s">
        <v>374</v>
      </c>
      <c r="M3" s="43"/>
      <c r="N3" s="41" t="s">
        <v>375</v>
      </c>
      <c r="O3" s="42"/>
      <c r="P3" s="43"/>
      <c r="Q3" s="41" t="s">
        <v>376</v>
      </c>
      <c r="R3" s="43"/>
    </row>
    <row r="4" s="36" customFormat="1" ht="27" customHeight="1" spans="1:18">
      <c r="A4" s="44"/>
      <c r="B4" s="44"/>
      <c r="C4" s="44"/>
      <c r="D4" s="45" t="s">
        <v>15</v>
      </c>
      <c r="E4" s="45" t="s">
        <v>16</v>
      </c>
      <c r="F4" s="45" t="s">
        <v>60</v>
      </c>
      <c r="G4" s="44"/>
      <c r="H4" s="44"/>
      <c r="I4" s="44"/>
      <c r="J4" s="44"/>
      <c r="K4" s="45" t="s">
        <v>377</v>
      </c>
      <c r="L4" s="45" t="s">
        <v>247</v>
      </c>
      <c r="M4" s="45" t="s">
        <v>378</v>
      </c>
      <c r="N4" s="45" t="s">
        <v>379</v>
      </c>
      <c r="O4" s="45" t="s">
        <v>247</v>
      </c>
      <c r="P4" s="45" t="s">
        <v>378</v>
      </c>
      <c r="Q4" s="45" t="s">
        <v>247</v>
      </c>
      <c r="R4" s="45" t="s">
        <v>380</v>
      </c>
    </row>
    <row r="5" s="36" customFormat="1" ht="24.95" customHeight="1" spans="1:18">
      <c r="A5" s="45">
        <v>1</v>
      </c>
      <c r="B5" s="45" t="s">
        <v>381</v>
      </c>
      <c r="C5" s="45" t="s">
        <v>382</v>
      </c>
      <c r="D5" s="45">
        <v>7</v>
      </c>
      <c r="E5" s="45">
        <v>29</v>
      </c>
      <c r="F5" s="45">
        <v>32</v>
      </c>
      <c r="G5" s="45" t="s">
        <v>73</v>
      </c>
      <c r="H5" s="45" t="s">
        <v>110</v>
      </c>
      <c r="I5" s="45" t="s">
        <v>383</v>
      </c>
      <c r="J5" s="45" t="s">
        <v>196</v>
      </c>
      <c r="K5" s="45" t="s">
        <v>384</v>
      </c>
      <c r="L5" s="45" t="s">
        <v>385</v>
      </c>
      <c r="M5" s="53">
        <v>15029457885</v>
      </c>
      <c r="N5" s="53" t="s">
        <v>386</v>
      </c>
      <c r="O5" s="53" t="s">
        <v>387</v>
      </c>
      <c r="P5" s="53">
        <v>13891551548</v>
      </c>
      <c r="Q5" s="53" t="s">
        <v>388</v>
      </c>
      <c r="R5" s="53">
        <v>13909158807</v>
      </c>
    </row>
    <row r="6" s="36" customFormat="1" ht="24.95" customHeight="1" spans="1:18">
      <c r="A6" s="45">
        <v>2</v>
      </c>
      <c r="B6" s="45" t="s">
        <v>389</v>
      </c>
      <c r="C6" s="45" t="s">
        <v>390</v>
      </c>
      <c r="D6" s="41" t="s">
        <v>391</v>
      </c>
      <c r="E6" s="42"/>
      <c r="F6" s="43"/>
      <c r="G6" s="45" t="s">
        <v>73</v>
      </c>
      <c r="H6" s="45" t="s">
        <v>110</v>
      </c>
      <c r="I6" s="45"/>
      <c r="J6" s="45" t="s">
        <v>196</v>
      </c>
      <c r="K6" s="45"/>
      <c r="L6" s="45" t="s">
        <v>392</v>
      </c>
      <c r="M6" s="53">
        <v>13992554586</v>
      </c>
      <c r="N6" s="53" t="s">
        <v>386</v>
      </c>
      <c r="O6" s="53" t="s">
        <v>393</v>
      </c>
      <c r="P6" s="53">
        <v>18791551101</v>
      </c>
      <c r="Q6" s="53" t="s">
        <v>388</v>
      </c>
      <c r="R6" s="53">
        <v>13909158807</v>
      </c>
    </row>
    <row r="7" s="36" customFormat="1" ht="24.95" customHeight="1" spans="1:18">
      <c r="A7" s="45">
        <v>3</v>
      </c>
      <c r="B7" s="45" t="s">
        <v>394</v>
      </c>
      <c r="C7" s="45" t="s">
        <v>395</v>
      </c>
      <c r="D7" s="45">
        <v>1</v>
      </c>
      <c r="E7" s="45">
        <v>5</v>
      </c>
      <c r="F7" s="45">
        <v>6</v>
      </c>
      <c r="G7" s="45" t="s">
        <v>73</v>
      </c>
      <c r="H7" s="45" t="s">
        <v>110</v>
      </c>
      <c r="I7" s="45">
        <v>1</v>
      </c>
      <c r="J7" s="54" t="s">
        <v>196</v>
      </c>
      <c r="K7" s="45" t="s">
        <v>396</v>
      </c>
      <c r="L7" s="45" t="s">
        <v>397</v>
      </c>
      <c r="M7" s="55">
        <v>15129681181</v>
      </c>
      <c r="N7" s="53" t="s">
        <v>398</v>
      </c>
      <c r="O7" s="56" t="s">
        <v>393</v>
      </c>
      <c r="P7" s="53">
        <v>18791551101</v>
      </c>
      <c r="Q7" s="53" t="s">
        <v>388</v>
      </c>
      <c r="R7" s="53">
        <v>13909158807</v>
      </c>
    </row>
    <row r="8" s="36" customFormat="1" ht="24.95" customHeight="1" spans="1:18">
      <c r="A8" s="45">
        <v>4</v>
      </c>
      <c r="B8" s="45" t="s">
        <v>399</v>
      </c>
      <c r="C8" s="45" t="s">
        <v>400</v>
      </c>
      <c r="D8" s="45">
        <v>11</v>
      </c>
      <c r="E8" s="45">
        <v>49</v>
      </c>
      <c r="F8" s="45">
        <v>68</v>
      </c>
      <c r="G8" s="45" t="s">
        <v>339</v>
      </c>
      <c r="H8" s="45" t="s">
        <v>87</v>
      </c>
      <c r="I8" s="45" t="s">
        <v>65</v>
      </c>
      <c r="J8" s="45" t="s">
        <v>401</v>
      </c>
      <c r="K8" s="45" t="s">
        <v>402</v>
      </c>
      <c r="L8" s="45" t="s">
        <v>403</v>
      </c>
      <c r="M8" s="53">
        <v>5687357</v>
      </c>
      <c r="N8" s="53" t="s">
        <v>404</v>
      </c>
      <c r="O8" s="53" t="s">
        <v>405</v>
      </c>
      <c r="P8" s="57">
        <v>13991530531</v>
      </c>
      <c r="Q8" s="53" t="s">
        <v>406</v>
      </c>
      <c r="R8" s="53">
        <v>15109156088</v>
      </c>
    </row>
    <row r="9" s="36" customFormat="1" ht="24.95" customHeight="1" spans="1:18">
      <c r="A9" s="45">
        <v>5</v>
      </c>
      <c r="B9" s="45" t="s">
        <v>407</v>
      </c>
      <c r="C9" s="45" t="s">
        <v>408</v>
      </c>
      <c r="D9" s="45">
        <v>2</v>
      </c>
      <c r="E9" s="45">
        <v>5</v>
      </c>
      <c r="F9" s="45">
        <v>15</v>
      </c>
      <c r="G9" s="45" t="s">
        <v>73</v>
      </c>
      <c r="H9" s="45" t="s">
        <v>110</v>
      </c>
      <c r="I9" s="45" t="s">
        <v>383</v>
      </c>
      <c r="J9" s="54" t="s">
        <v>196</v>
      </c>
      <c r="K9" s="45" t="s">
        <v>409</v>
      </c>
      <c r="L9" s="45" t="s">
        <v>410</v>
      </c>
      <c r="M9" s="53">
        <v>18700531241</v>
      </c>
      <c r="N9" s="53" t="s">
        <v>411</v>
      </c>
      <c r="O9" s="53" t="s">
        <v>412</v>
      </c>
      <c r="P9" s="53">
        <v>13992580709</v>
      </c>
      <c r="Q9" s="56" t="s">
        <v>413</v>
      </c>
      <c r="R9" s="61">
        <v>13772243333</v>
      </c>
    </row>
    <row r="10" s="36" customFormat="1" ht="24.95" customHeight="1" spans="1:18">
      <c r="A10" s="45">
        <v>6</v>
      </c>
      <c r="B10" s="45" t="s">
        <v>414</v>
      </c>
      <c r="C10" s="45" t="s">
        <v>415</v>
      </c>
      <c r="D10" s="45">
        <v>2</v>
      </c>
      <c r="E10" s="45">
        <v>11</v>
      </c>
      <c r="F10" s="45">
        <v>12</v>
      </c>
      <c r="G10" s="45" t="s">
        <v>22</v>
      </c>
      <c r="H10" s="45" t="s">
        <v>110</v>
      </c>
      <c r="I10" s="45">
        <v>1</v>
      </c>
      <c r="J10" s="45" t="s">
        <v>196</v>
      </c>
      <c r="K10" s="45" t="s">
        <v>416</v>
      </c>
      <c r="L10" s="45" t="s">
        <v>417</v>
      </c>
      <c r="M10" s="56">
        <v>15129150317</v>
      </c>
      <c r="N10" s="53" t="s">
        <v>411</v>
      </c>
      <c r="O10" s="56" t="s">
        <v>412</v>
      </c>
      <c r="P10" s="53">
        <v>13992580709</v>
      </c>
      <c r="Q10" s="56" t="s">
        <v>413</v>
      </c>
      <c r="R10" s="61">
        <v>13772243333</v>
      </c>
    </row>
    <row r="11" s="36" customFormat="1" ht="24.95" customHeight="1" spans="1:18">
      <c r="A11" s="45">
        <v>7</v>
      </c>
      <c r="B11" s="45" t="s">
        <v>418</v>
      </c>
      <c r="C11" s="45" t="s">
        <v>419</v>
      </c>
      <c r="D11" s="45">
        <v>2</v>
      </c>
      <c r="E11" s="45">
        <v>9</v>
      </c>
      <c r="F11" s="45">
        <v>9</v>
      </c>
      <c r="G11" s="45" t="s">
        <v>73</v>
      </c>
      <c r="H11" s="45" t="s">
        <v>110</v>
      </c>
      <c r="I11" s="45">
        <v>1</v>
      </c>
      <c r="J11" s="45" t="s">
        <v>196</v>
      </c>
      <c r="K11" s="45" t="s">
        <v>420</v>
      </c>
      <c r="L11" s="45" t="s">
        <v>421</v>
      </c>
      <c r="M11" s="53">
        <v>15929524749</v>
      </c>
      <c r="N11" s="53" t="s">
        <v>422</v>
      </c>
      <c r="O11" s="53" t="s">
        <v>423</v>
      </c>
      <c r="P11" s="53">
        <v>15877353527</v>
      </c>
      <c r="Q11" s="53" t="s">
        <v>424</v>
      </c>
      <c r="R11" s="53">
        <v>15109152918</v>
      </c>
    </row>
    <row r="12" s="36" customFormat="1" ht="24.95" customHeight="1" spans="1:18">
      <c r="A12" s="45">
        <v>8</v>
      </c>
      <c r="B12" s="45" t="s">
        <v>425</v>
      </c>
      <c r="C12" s="45" t="s">
        <v>426</v>
      </c>
      <c r="D12" s="45">
        <v>4</v>
      </c>
      <c r="E12" s="45">
        <v>10</v>
      </c>
      <c r="F12" s="45"/>
      <c r="G12" s="45" t="s">
        <v>73</v>
      </c>
      <c r="H12" s="45" t="s">
        <v>64</v>
      </c>
      <c r="I12" s="45" t="s">
        <v>65</v>
      </c>
      <c r="J12" s="45" t="s">
        <v>427</v>
      </c>
      <c r="K12" s="45" t="s">
        <v>428</v>
      </c>
      <c r="L12" s="45" t="s">
        <v>429</v>
      </c>
      <c r="M12" s="53">
        <v>13186287938</v>
      </c>
      <c r="N12" s="53" t="s">
        <v>430</v>
      </c>
      <c r="O12" s="53" t="s">
        <v>431</v>
      </c>
      <c r="P12" s="53">
        <v>13038921115</v>
      </c>
      <c r="Q12" s="53" t="s">
        <v>432</v>
      </c>
      <c r="R12" s="53">
        <v>18509156166</v>
      </c>
    </row>
    <row r="13" s="36" customFormat="1" ht="24.95" customHeight="1" spans="1:18">
      <c r="A13" s="45">
        <v>9</v>
      </c>
      <c r="B13" s="45" t="s">
        <v>433</v>
      </c>
      <c r="C13" s="45" t="s">
        <v>434</v>
      </c>
      <c r="D13" s="41" t="s">
        <v>435</v>
      </c>
      <c r="E13" s="42"/>
      <c r="F13" s="43"/>
      <c r="G13" s="45" t="s">
        <v>339</v>
      </c>
      <c r="H13" s="45" t="s">
        <v>110</v>
      </c>
      <c r="I13" s="45">
        <v>1</v>
      </c>
      <c r="J13" s="45" t="s">
        <v>196</v>
      </c>
      <c r="K13" s="45" t="s">
        <v>436</v>
      </c>
      <c r="L13" s="45" t="s">
        <v>437</v>
      </c>
      <c r="M13" s="53">
        <v>15291556246</v>
      </c>
      <c r="N13" s="56" t="s">
        <v>438</v>
      </c>
      <c r="O13" s="53" t="s">
        <v>439</v>
      </c>
      <c r="P13" s="53">
        <v>15291556246</v>
      </c>
      <c r="Q13" s="56" t="s">
        <v>440</v>
      </c>
      <c r="R13" s="53">
        <v>13309151341</v>
      </c>
    </row>
    <row r="14" s="36" customFormat="1" ht="24.95" customHeight="1" spans="1:18">
      <c r="A14" s="45">
        <v>10</v>
      </c>
      <c r="B14" s="45" t="s">
        <v>441</v>
      </c>
      <c r="C14" s="45" t="s">
        <v>442</v>
      </c>
      <c r="D14" s="45">
        <v>2</v>
      </c>
      <c r="E14" s="45">
        <v>6</v>
      </c>
      <c r="F14" s="45"/>
      <c r="G14" s="45" t="s">
        <v>73</v>
      </c>
      <c r="H14" s="45" t="s">
        <v>64</v>
      </c>
      <c r="I14" s="45" t="s">
        <v>65</v>
      </c>
      <c r="J14" s="45" t="s">
        <v>427</v>
      </c>
      <c r="K14" s="45" t="s">
        <v>443</v>
      </c>
      <c r="L14" s="45" t="s">
        <v>444</v>
      </c>
      <c r="M14" s="53">
        <v>13991515032</v>
      </c>
      <c r="N14" s="56" t="s">
        <v>438</v>
      </c>
      <c r="O14" s="53" t="s">
        <v>445</v>
      </c>
      <c r="P14" s="53">
        <v>15829857746</v>
      </c>
      <c r="Q14" s="56" t="s">
        <v>440</v>
      </c>
      <c r="R14" s="53">
        <v>13309151341</v>
      </c>
    </row>
    <row r="15" s="36" customFormat="1" ht="24.95" customHeight="1" spans="1:18">
      <c r="A15" s="45">
        <v>11</v>
      </c>
      <c r="B15" s="45" t="s">
        <v>446</v>
      </c>
      <c r="C15" s="45" t="s">
        <v>447</v>
      </c>
      <c r="D15" s="45">
        <v>17</v>
      </c>
      <c r="E15" s="45">
        <v>66</v>
      </c>
      <c r="F15" s="45">
        <v>93</v>
      </c>
      <c r="G15" s="45" t="s">
        <v>339</v>
      </c>
      <c r="H15" s="45" t="s">
        <v>64</v>
      </c>
      <c r="I15" s="45" t="s">
        <v>65</v>
      </c>
      <c r="J15" s="45" t="s">
        <v>196</v>
      </c>
      <c r="K15" s="45" t="s">
        <v>448</v>
      </c>
      <c r="L15" s="45" t="s">
        <v>449</v>
      </c>
      <c r="M15" s="53">
        <v>13991552709</v>
      </c>
      <c r="N15" s="53" t="s">
        <v>450</v>
      </c>
      <c r="O15" s="53" t="s">
        <v>451</v>
      </c>
      <c r="P15" s="58">
        <v>15309152936</v>
      </c>
      <c r="Q15" s="53" t="s">
        <v>452</v>
      </c>
      <c r="R15" s="53">
        <v>15891459088</v>
      </c>
    </row>
    <row r="16" s="36" customFormat="1" ht="24.95" customHeight="1" spans="1:18">
      <c r="A16" s="45">
        <v>12</v>
      </c>
      <c r="B16" s="45" t="s">
        <v>425</v>
      </c>
      <c r="C16" s="45" t="s">
        <v>453</v>
      </c>
      <c r="D16" s="46" t="s">
        <v>454</v>
      </c>
      <c r="E16" s="47"/>
      <c r="F16" s="48"/>
      <c r="G16" s="45" t="s">
        <v>22</v>
      </c>
      <c r="H16" s="45" t="s">
        <v>64</v>
      </c>
      <c r="I16" s="45" t="s">
        <v>65</v>
      </c>
      <c r="J16" s="45" t="s">
        <v>427</v>
      </c>
      <c r="K16" s="45"/>
      <c r="L16" s="45" t="s">
        <v>429</v>
      </c>
      <c r="M16" s="53">
        <v>13186287938</v>
      </c>
      <c r="N16" s="53" t="s">
        <v>430</v>
      </c>
      <c r="O16" s="53" t="s">
        <v>455</v>
      </c>
      <c r="P16" s="53">
        <v>15029341678</v>
      </c>
      <c r="Q16" s="53" t="s">
        <v>432</v>
      </c>
      <c r="R16" s="53">
        <v>18509156166</v>
      </c>
    </row>
    <row r="17" s="37" customFormat="1" ht="36" customHeight="1" spans="1:18">
      <c r="A17" s="11" t="s">
        <v>51</v>
      </c>
      <c r="B17" s="49" t="s">
        <v>456</v>
      </c>
      <c r="C17" s="50"/>
      <c r="D17" s="14">
        <f>D5+D7+D8+D9+D10+D11+D12+D14+D15</f>
        <v>48</v>
      </c>
      <c r="E17" s="14">
        <f t="shared" ref="E17:F17" si="0">E5+E7+E8+E9+E10+E11+E12+E14+E15</f>
        <v>190</v>
      </c>
      <c r="F17" s="14">
        <f t="shared" si="0"/>
        <v>235</v>
      </c>
      <c r="G17" s="15"/>
      <c r="H17" s="15"/>
      <c r="I17" s="15"/>
      <c r="J17" s="15"/>
      <c r="K17" s="15"/>
      <c r="L17" s="15"/>
      <c r="M17" s="59"/>
      <c r="N17" s="59"/>
      <c r="O17" s="59"/>
      <c r="P17" s="59"/>
      <c r="Q17" s="59"/>
      <c r="R17" s="59"/>
    </row>
    <row r="18" s="2" customFormat="1" ht="41.25" customHeight="1" spans="1:18">
      <c r="A18" s="51" t="s">
        <v>202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</row>
  </sheetData>
  <mergeCells count="18">
    <mergeCell ref="A1:R1"/>
    <mergeCell ref="A2:Q2"/>
    <mergeCell ref="D3:F3"/>
    <mergeCell ref="L3:M3"/>
    <mergeCell ref="N3:P3"/>
    <mergeCell ref="Q3:R3"/>
    <mergeCell ref="D6:F6"/>
    <mergeCell ref="D13:F13"/>
    <mergeCell ref="D16:F16"/>
    <mergeCell ref="B17:C17"/>
    <mergeCell ref="A18:R18"/>
    <mergeCell ref="A3:A4"/>
    <mergeCell ref="B3:B4"/>
    <mergeCell ref="C3:C4"/>
    <mergeCell ref="G3:G4"/>
    <mergeCell ref="H3:H4"/>
    <mergeCell ref="I3:I4"/>
    <mergeCell ref="J3:J4"/>
  </mergeCells>
  <pageMargins left="0.439583333333333" right="0.159722222222222" top="0.589583333333333" bottom="0.75" header="0.3" footer="0.3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5"/>
  <sheetViews>
    <sheetView workbookViewId="0">
      <selection activeCell="D3" sqref="D3:F3"/>
    </sheetView>
  </sheetViews>
  <sheetFormatPr defaultColWidth="9" defaultRowHeight="13.5"/>
  <cols>
    <col min="1" max="1" width="5.125" customWidth="1"/>
    <col min="2" max="2" width="12.625" customWidth="1"/>
    <col min="3" max="3" width="12.25" customWidth="1"/>
    <col min="4" max="6" width="5.5" customWidth="1"/>
    <col min="7" max="7" width="6.5" customWidth="1"/>
    <col min="8" max="8" width="6.75" customWidth="1"/>
    <col min="9" max="9" width="4.25" customWidth="1"/>
    <col min="10" max="10" width="5.125" customWidth="1"/>
    <col min="11" max="11" width="11.375" customWidth="1"/>
    <col min="12" max="12" width="6.875" customWidth="1"/>
    <col min="13" max="13" width="10.125" customWidth="1"/>
    <col min="14" max="14" width="7.25" customWidth="1"/>
    <col min="15" max="15" width="10.375" customWidth="1"/>
    <col min="16" max="16" width="6.25" customWidth="1"/>
    <col min="17" max="17" width="10.25" customWidth="1"/>
    <col min="18" max="18" width="10.375" customWidth="1"/>
  </cols>
  <sheetData>
    <row r="1" ht="42" customHeight="1" spans="1:18">
      <c r="A1" s="21" t="s">
        <v>457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ht="33" customHeight="1" spans="1:18">
      <c r="A2" s="22" t="s">
        <v>458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</row>
    <row r="3" ht="24.95" customHeight="1" spans="1:18">
      <c r="A3" s="15" t="s">
        <v>4</v>
      </c>
      <c r="B3" s="15" t="s">
        <v>246</v>
      </c>
      <c r="C3" s="15" t="s">
        <v>142</v>
      </c>
      <c r="D3" s="15" t="s">
        <v>7</v>
      </c>
      <c r="E3" s="15"/>
      <c r="F3" s="15"/>
      <c r="G3" s="15" t="s">
        <v>56</v>
      </c>
      <c r="H3" s="24" t="s">
        <v>57</v>
      </c>
      <c r="I3" s="15" t="s">
        <v>58</v>
      </c>
      <c r="J3" s="15" t="s">
        <v>59</v>
      </c>
      <c r="K3" s="24" t="s">
        <v>11</v>
      </c>
      <c r="L3" s="15" t="s">
        <v>12</v>
      </c>
      <c r="M3" s="15"/>
      <c r="N3" s="15" t="s">
        <v>13</v>
      </c>
      <c r="O3" s="15"/>
      <c r="P3" s="15" t="s">
        <v>14</v>
      </c>
      <c r="Q3" s="15"/>
      <c r="R3" s="24" t="s">
        <v>209</v>
      </c>
    </row>
    <row r="4" ht="24.95" customHeight="1" spans="1:18">
      <c r="A4" s="15"/>
      <c r="B4" s="15"/>
      <c r="C4" s="15"/>
      <c r="D4" s="15" t="s">
        <v>15</v>
      </c>
      <c r="E4" s="15" t="s">
        <v>16</v>
      </c>
      <c r="F4" s="15" t="s">
        <v>459</v>
      </c>
      <c r="G4" s="15"/>
      <c r="H4" s="25"/>
      <c r="I4" s="15"/>
      <c r="J4" s="15"/>
      <c r="K4" s="25"/>
      <c r="L4" s="15" t="s">
        <v>247</v>
      </c>
      <c r="M4" s="15" t="s">
        <v>248</v>
      </c>
      <c r="N4" s="15" t="s">
        <v>247</v>
      </c>
      <c r="O4" s="15" t="s">
        <v>248</v>
      </c>
      <c r="P4" s="15" t="s">
        <v>247</v>
      </c>
      <c r="Q4" s="15" t="s">
        <v>248</v>
      </c>
      <c r="R4" s="25"/>
    </row>
    <row r="5" ht="24.95" customHeight="1" spans="1:18">
      <c r="A5" s="26">
        <v>1</v>
      </c>
      <c r="B5" s="26" t="s">
        <v>460</v>
      </c>
      <c r="C5" s="26" t="s">
        <v>461</v>
      </c>
      <c r="D5" s="27">
        <v>1</v>
      </c>
      <c r="E5" s="27">
        <v>3</v>
      </c>
      <c r="F5" s="27">
        <v>3</v>
      </c>
      <c r="G5" s="26" t="s">
        <v>22</v>
      </c>
      <c r="H5" s="26" t="s">
        <v>64</v>
      </c>
      <c r="I5" s="26">
        <v>1</v>
      </c>
      <c r="J5" s="26" t="s">
        <v>118</v>
      </c>
      <c r="K5" s="26" t="s">
        <v>462</v>
      </c>
      <c r="L5" s="26" t="s">
        <v>463</v>
      </c>
      <c r="M5" s="27">
        <v>13772974381</v>
      </c>
      <c r="N5" s="26" t="s">
        <v>464</v>
      </c>
      <c r="O5" s="27">
        <v>15319855533</v>
      </c>
      <c r="P5" s="26" t="s">
        <v>465</v>
      </c>
      <c r="Q5" s="27">
        <v>15249157489</v>
      </c>
      <c r="R5" s="15"/>
    </row>
    <row r="6" ht="24.95" customHeight="1" spans="1:18">
      <c r="A6" s="26">
        <v>2</v>
      </c>
      <c r="B6" s="26" t="s">
        <v>466</v>
      </c>
      <c r="C6" s="26" t="s">
        <v>467</v>
      </c>
      <c r="D6" s="27">
        <v>2</v>
      </c>
      <c r="E6" s="27">
        <v>8</v>
      </c>
      <c r="F6" s="27">
        <v>8</v>
      </c>
      <c r="G6" s="26" t="s">
        <v>22</v>
      </c>
      <c r="H6" s="26" t="s">
        <v>64</v>
      </c>
      <c r="I6" s="26">
        <v>1</v>
      </c>
      <c r="J6" s="26" t="s">
        <v>118</v>
      </c>
      <c r="K6" s="26" t="s">
        <v>96</v>
      </c>
      <c r="L6" s="26" t="s">
        <v>468</v>
      </c>
      <c r="M6" s="27">
        <v>15091512705</v>
      </c>
      <c r="N6" s="26" t="s">
        <v>469</v>
      </c>
      <c r="O6" s="27">
        <v>13772964388</v>
      </c>
      <c r="P6" s="26" t="s">
        <v>470</v>
      </c>
      <c r="Q6" s="27">
        <v>15929511441</v>
      </c>
      <c r="R6" s="15"/>
    </row>
    <row r="7" ht="24.95" customHeight="1" spans="1:18">
      <c r="A7" s="26">
        <v>3</v>
      </c>
      <c r="B7" s="26" t="s">
        <v>471</v>
      </c>
      <c r="C7" s="26" t="s">
        <v>472</v>
      </c>
      <c r="D7" s="27">
        <v>1</v>
      </c>
      <c r="E7" s="27">
        <v>2</v>
      </c>
      <c r="F7" s="27">
        <v>3</v>
      </c>
      <c r="G7" s="26" t="s">
        <v>22</v>
      </c>
      <c r="H7" s="26" t="s">
        <v>87</v>
      </c>
      <c r="I7" s="26">
        <v>1</v>
      </c>
      <c r="J7" s="26" t="s">
        <v>118</v>
      </c>
      <c r="K7" s="26" t="s">
        <v>473</v>
      </c>
      <c r="L7" s="26" t="s">
        <v>474</v>
      </c>
      <c r="M7" s="27">
        <v>13992508438</v>
      </c>
      <c r="N7" s="26" t="s">
        <v>475</v>
      </c>
      <c r="O7" s="27">
        <v>15319800082</v>
      </c>
      <c r="P7" s="26" t="s">
        <v>476</v>
      </c>
      <c r="Q7" s="27">
        <v>15291519949</v>
      </c>
      <c r="R7" s="26" t="s">
        <v>477</v>
      </c>
    </row>
    <row r="8" ht="24.95" customHeight="1" spans="1:18">
      <c r="A8" s="26">
        <v>4</v>
      </c>
      <c r="B8" s="26" t="s">
        <v>478</v>
      </c>
      <c r="C8" s="26" t="s">
        <v>479</v>
      </c>
      <c r="D8" s="27">
        <v>1</v>
      </c>
      <c r="E8" s="27">
        <v>4</v>
      </c>
      <c r="F8" s="27">
        <v>3</v>
      </c>
      <c r="G8" s="26" t="s">
        <v>22</v>
      </c>
      <c r="H8" s="26" t="s">
        <v>64</v>
      </c>
      <c r="I8" s="26">
        <v>1</v>
      </c>
      <c r="J8" s="26" t="s">
        <v>118</v>
      </c>
      <c r="K8" s="26" t="s">
        <v>480</v>
      </c>
      <c r="L8" s="26" t="s">
        <v>481</v>
      </c>
      <c r="M8" s="27">
        <v>15991158282</v>
      </c>
      <c r="N8" s="26" t="s">
        <v>475</v>
      </c>
      <c r="O8" s="27">
        <v>15319800082</v>
      </c>
      <c r="P8" s="26" t="s">
        <v>476</v>
      </c>
      <c r="Q8" s="27">
        <v>15291519949</v>
      </c>
      <c r="R8" s="26" t="s">
        <v>482</v>
      </c>
    </row>
    <row r="9" ht="24.95" customHeight="1" spans="1:18">
      <c r="A9" s="26">
        <v>5</v>
      </c>
      <c r="B9" s="26" t="s">
        <v>483</v>
      </c>
      <c r="C9" s="28" t="s">
        <v>484</v>
      </c>
      <c r="D9" s="29">
        <v>3</v>
      </c>
      <c r="E9" s="29">
        <v>10</v>
      </c>
      <c r="F9" s="29">
        <v>11</v>
      </c>
      <c r="G9" s="26" t="s">
        <v>73</v>
      </c>
      <c r="H9" s="26" t="s">
        <v>87</v>
      </c>
      <c r="I9" s="26">
        <v>1</v>
      </c>
      <c r="J9" s="26" t="s">
        <v>118</v>
      </c>
      <c r="K9" s="26" t="s">
        <v>473</v>
      </c>
      <c r="L9" s="26" t="s">
        <v>476</v>
      </c>
      <c r="M9" s="27">
        <v>15291519949</v>
      </c>
      <c r="N9" s="26" t="s">
        <v>475</v>
      </c>
      <c r="O9" s="27">
        <v>15319800082</v>
      </c>
      <c r="P9" s="26" t="s">
        <v>476</v>
      </c>
      <c r="Q9" s="27">
        <v>15291519949</v>
      </c>
      <c r="R9" s="26" t="s">
        <v>485</v>
      </c>
    </row>
    <row r="10" ht="24.95" customHeight="1" spans="1:18">
      <c r="A10" s="26">
        <v>6</v>
      </c>
      <c r="B10" s="26" t="s">
        <v>486</v>
      </c>
      <c r="C10" s="26" t="s">
        <v>487</v>
      </c>
      <c r="D10" s="27">
        <v>3</v>
      </c>
      <c r="E10" s="27">
        <v>9</v>
      </c>
      <c r="F10" s="27">
        <v>12</v>
      </c>
      <c r="G10" s="26" t="s">
        <v>22</v>
      </c>
      <c r="H10" s="26" t="s">
        <v>64</v>
      </c>
      <c r="I10" s="26">
        <v>1</v>
      </c>
      <c r="J10" s="26" t="s">
        <v>66</v>
      </c>
      <c r="K10" s="26" t="s">
        <v>488</v>
      </c>
      <c r="L10" s="26" t="s">
        <v>489</v>
      </c>
      <c r="M10" s="27">
        <v>13571446793</v>
      </c>
      <c r="N10" s="26" t="s">
        <v>490</v>
      </c>
      <c r="O10" s="27">
        <v>15991330806</v>
      </c>
      <c r="P10" s="26" t="s">
        <v>491</v>
      </c>
      <c r="Q10" s="27">
        <v>18265050818</v>
      </c>
      <c r="R10" s="26" t="s">
        <v>492</v>
      </c>
    </row>
    <row r="11" ht="24.95" customHeight="1" spans="1:18">
      <c r="A11" s="26">
        <v>7</v>
      </c>
      <c r="B11" s="26" t="s">
        <v>493</v>
      </c>
      <c r="C11" s="26" t="s">
        <v>494</v>
      </c>
      <c r="D11" s="27">
        <v>1</v>
      </c>
      <c r="E11" s="27">
        <v>2</v>
      </c>
      <c r="F11" s="27">
        <v>3</v>
      </c>
      <c r="G11" s="26" t="s">
        <v>22</v>
      </c>
      <c r="H11" s="26" t="s">
        <v>64</v>
      </c>
      <c r="I11" s="26">
        <v>1</v>
      </c>
      <c r="J11" s="26" t="s">
        <v>118</v>
      </c>
      <c r="K11" s="26" t="s">
        <v>495</v>
      </c>
      <c r="L11" s="26" t="s">
        <v>496</v>
      </c>
      <c r="M11" s="27">
        <v>15191550988</v>
      </c>
      <c r="N11" s="26" t="s">
        <v>490</v>
      </c>
      <c r="O11" s="27">
        <v>15991330806</v>
      </c>
      <c r="P11" s="26" t="s">
        <v>497</v>
      </c>
      <c r="Q11" s="27">
        <v>13571460861</v>
      </c>
      <c r="R11" s="26" t="s">
        <v>498</v>
      </c>
    </row>
    <row r="12" ht="24.95" customHeight="1" spans="1:18">
      <c r="A12" s="26">
        <v>8</v>
      </c>
      <c r="B12" s="26" t="s">
        <v>499</v>
      </c>
      <c r="C12" s="26" t="s">
        <v>500</v>
      </c>
      <c r="D12" s="27">
        <v>1</v>
      </c>
      <c r="E12" s="27">
        <v>5</v>
      </c>
      <c r="F12" s="27">
        <v>4</v>
      </c>
      <c r="G12" s="26" t="s">
        <v>22</v>
      </c>
      <c r="H12" s="26" t="s">
        <v>64</v>
      </c>
      <c r="I12" s="26">
        <v>1</v>
      </c>
      <c r="J12" s="26" t="s">
        <v>66</v>
      </c>
      <c r="K12" s="26" t="s">
        <v>501</v>
      </c>
      <c r="L12" s="26" t="s">
        <v>502</v>
      </c>
      <c r="M12" s="27">
        <v>14729954527</v>
      </c>
      <c r="N12" s="26" t="s">
        <v>490</v>
      </c>
      <c r="O12" s="27">
        <v>15991330807</v>
      </c>
      <c r="P12" s="26" t="s">
        <v>491</v>
      </c>
      <c r="Q12" s="26">
        <v>18265050818</v>
      </c>
      <c r="R12" s="26" t="s">
        <v>503</v>
      </c>
    </row>
    <row r="13" ht="24.95" customHeight="1" spans="1:18">
      <c r="A13" s="26">
        <v>9</v>
      </c>
      <c r="B13" s="26" t="s">
        <v>504</v>
      </c>
      <c r="C13" s="26" t="s">
        <v>505</v>
      </c>
      <c r="D13" s="27">
        <v>1</v>
      </c>
      <c r="E13" s="27">
        <v>3</v>
      </c>
      <c r="F13" s="27">
        <v>4</v>
      </c>
      <c r="G13" s="26" t="s">
        <v>22</v>
      </c>
      <c r="H13" s="26" t="s">
        <v>64</v>
      </c>
      <c r="I13" s="26">
        <v>3</v>
      </c>
      <c r="J13" s="26" t="s">
        <v>66</v>
      </c>
      <c r="K13" s="26" t="s">
        <v>501</v>
      </c>
      <c r="L13" s="26" t="s">
        <v>506</v>
      </c>
      <c r="M13" s="27">
        <v>18992560871</v>
      </c>
      <c r="N13" s="26" t="s">
        <v>490</v>
      </c>
      <c r="O13" s="27">
        <v>15991330808</v>
      </c>
      <c r="P13" s="26" t="s">
        <v>497</v>
      </c>
      <c r="Q13" s="26">
        <v>13571460861</v>
      </c>
      <c r="R13" s="26" t="s">
        <v>507</v>
      </c>
    </row>
    <row r="14" ht="24.95" customHeight="1" spans="1:18">
      <c r="A14" s="26">
        <v>10</v>
      </c>
      <c r="B14" s="26" t="s">
        <v>508</v>
      </c>
      <c r="C14" s="26" t="s">
        <v>509</v>
      </c>
      <c r="D14" s="27">
        <v>2</v>
      </c>
      <c r="E14" s="27">
        <v>4</v>
      </c>
      <c r="F14" s="27">
        <v>4</v>
      </c>
      <c r="G14" s="26" t="s">
        <v>22</v>
      </c>
      <c r="H14" s="26" t="s">
        <v>64</v>
      </c>
      <c r="I14" s="26">
        <v>1</v>
      </c>
      <c r="J14" s="26" t="s">
        <v>23</v>
      </c>
      <c r="K14" s="26" t="s">
        <v>510</v>
      </c>
      <c r="L14" s="26" t="s">
        <v>511</v>
      </c>
      <c r="M14" s="27">
        <v>13629155420</v>
      </c>
      <c r="N14" s="26" t="s">
        <v>512</v>
      </c>
      <c r="O14" s="27">
        <v>15291553300</v>
      </c>
      <c r="P14" s="26" t="s">
        <v>513</v>
      </c>
      <c r="Q14" s="27">
        <v>15991153331</v>
      </c>
      <c r="R14" s="26"/>
    </row>
    <row r="15" ht="24.95" customHeight="1" spans="1:18">
      <c r="A15" s="26">
        <v>11</v>
      </c>
      <c r="B15" s="26" t="s">
        <v>514</v>
      </c>
      <c r="C15" s="26" t="s">
        <v>515</v>
      </c>
      <c r="D15" s="27">
        <v>3</v>
      </c>
      <c r="E15" s="27">
        <v>7</v>
      </c>
      <c r="F15" s="27">
        <v>8</v>
      </c>
      <c r="G15" s="26" t="s">
        <v>22</v>
      </c>
      <c r="H15" s="26" t="s">
        <v>64</v>
      </c>
      <c r="I15" s="26">
        <v>1</v>
      </c>
      <c r="J15" s="26" t="s">
        <v>23</v>
      </c>
      <c r="K15" s="26" t="s">
        <v>510</v>
      </c>
      <c r="L15" s="26" t="s">
        <v>516</v>
      </c>
      <c r="M15" s="27">
        <v>13891536695</v>
      </c>
      <c r="N15" s="26" t="s">
        <v>512</v>
      </c>
      <c r="O15" s="27">
        <v>15291553300</v>
      </c>
      <c r="P15" s="26" t="s">
        <v>517</v>
      </c>
      <c r="Q15" s="27">
        <v>15991315518</v>
      </c>
      <c r="R15" s="15"/>
    </row>
    <row r="16" ht="24.95" customHeight="1" spans="1:18">
      <c r="A16" s="26">
        <v>12</v>
      </c>
      <c r="B16" s="26" t="s">
        <v>518</v>
      </c>
      <c r="C16" s="26" t="s">
        <v>519</v>
      </c>
      <c r="D16" s="27">
        <v>2</v>
      </c>
      <c r="E16" s="27">
        <v>8</v>
      </c>
      <c r="F16" s="27">
        <v>8</v>
      </c>
      <c r="G16" s="26" t="s">
        <v>22</v>
      </c>
      <c r="H16" s="26" t="s">
        <v>64</v>
      </c>
      <c r="I16" s="26">
        <v>1</v>
      </c>
      <c r="J16" s="26" t="s">
        <v>66</v>
      </c>
      <c r="K16" s="26" t="s">
        <v>520</v>
      </c>
      <c r="L16" s="26" t="s">
        <v>521</v>
      </c>
      <c r="M16" s="27">
        <v>18717454336</v>
      </c>
      <c r="N16" s="26" t="s">
        <v>522</v>
      </c>
      <c r="O16" s="27">
        <v>15091550101</v>
      </c>
      <c r="P16" s="26" t="s">
        <v>523</v>
      </c>
      <c r="Q16" s="27">
        <v>13891583040</v>
      </c>
      <c r="R16" s="26" t="s">
        <v>524</v>
      </c>
    </row>
    <row r="17" ht="24.95" customHeight="1" spans="1:18">
      <c r="A17" s="26">
        <v>13</v>
      </c>
      <c r="B17" s="26" t="s">
        <v>518</v>
      </c>
      <c r="C17" s="26" t="s">
        <v>525</v>
      </c>
      <c r="D17" s="27">
        <v>2</v>
      </c>
      <c r="E17" s="27">
        <v>8</v>
      </c>
      <c r="F17" s="27">
        <v>6</v>
      </c>
      <c r="G17" s="26" t="s">
        <v>22</v>
      </c>
      <c r="H17" s="26" t="s">
        <v>87</v>
      </c>
      <c r="I17" s="26">
        <v>1</v>
      </c>
      <c r="J17" s="26" t="s">
        <v>66</v>
      </c>
      <c r="K17" s="26" t="s">
        <v>520</v>
      </c>
      <c r="L17" s="26" t="s">
        <v>526</v>
      </c>
      <c r="M17" s="27">
        <v>15929096095</v>
      </c>
      <c r="N17" s="26" t="s">
        <v>522</v>
      </c>
      <c r="O17" s="27">
        <v>15091550101</v>
      </c>
      <c r="P17" s="26" t="s">
        <v>523</v>
      </c>
      <c r="Q17" s="27">
        <v>13891583040</v>
      </c>
      <c r="R17" s="26" t="s">
        <v>524</v>
      </c>
    </row>
    <row r="18" ht="24.95" customHeight="1" spans="1:18">
      <c r="A18" s="26">
        <v>14</v>
      </c>
      <c r="B18" s="26" t="s">
        <v>527</v>
      </c>
      <c r="C18" s="26" t="s">
        <v>528</v>
      </c>
      <c r="D18" s="27">
        <v>3</v>
      </c>
      <c r="E18" s="27">
        <v>10</v>
      </c>
      <c r="F18" s="27">
        <v>12</v>
      </c>
      <c r="G18" s="26" t="s">
        <v>73</v>
      </c>
      <c r="H18" s="26" t="s">
        <v>529</v>
      </c>
      <c r="I18" s="26">
        <v>1</v>
      </c>
      <c r="J18" s="26" t="s">
        <v>66</v>
      </c>
      <c r="K18" s="26" t="s">
        <v>530</v>
      </c>
      <c r="L18" s="26" t="s">
        <v>531</v>
      </c>
      <c r="M18" s="27">
        <v>15594559013</v>
      </c>
      <c r="N18" s="26" t="s">
        <v>522</v>
      </c>
      <c r="O18" s="27">
        <v>15091550101</v>
      </c>
      <c r="P18" s="26" t="s">
        <v>532</v>
      </c>
      <c r="Q18" s="27">
        <v>13649159386</v>
      </c>
      <c r="R18" s="15"/>
    </row>
    <row r="19" ht="24.95" customHeight="1" spans="1:18">
      <c r="A19" s="26">
        <v>15</v>
      </c>
      <c r="B19" s="26" t="s">
        <v>533</v>
      </c>
      <c r="C19" s="26" t="s">
        <v>419</v>
      </c>
      <c r="D19" s="27">
        <v>3</v>
      </c>
      <c r="E19" s="27">
        <v>11</v>
      </c>
      <c r="F19" s="27">
        <v>16</v>
      </c>
      <c r="G19" s="26" t="s">
        <v>22</v>
      </c>
      <c r="H19" s="26" t="s">
        <v>529</v>
      </c>
      <c r="I19" s="26">
        <v>1</v>
      </c>
      <c r="J19" s="26" t="s">
        <v>66</v>
      </c>
      <c r="K19" s="26" t="s">
        <v>520</v>
      </c>
      <c r="L19" s="26" t="s">
        <v>534</v>
      </c>
      <c r="M19" s="27">
        <v>18791562645</v>
      </c>
      <c r="N19" s="26" t="s">
        <v>522</v>
      </c>
      <c r="O19" s="27">
        <v>15091550101</v>
      </c>
      <c r="P19" s="26" t="s">
        <v>535</v>
      </c>
      <c r="Q19" s="27">
        <v>13409155739</v>
      </c>
      <c r="R19" s="15"/>
    </row>
    <row r="20" ht="24.95" customHeight="1" spans="1:18">
      <c r="A20" s="26">
        <v>16</v>
      </c>
      <c r="B20" s="26" t="s">
        <v>536</v>
      </c>
      <c r="C20" s="26" t="s">
        <v>537</v>
      </c>
      <c r="D20" s="27">
        <v>6</v>
      </c>
      <c r="E20" s="27">
        <v>18</v>
      </c>
      <c r="F20" s="27">
        <v>23</v>
      </c>
      <c r="G20" s="26" t="s">
        <v>22</v>
      </c>
      <c r="H20" s="26" t="s">
        <v>64</v>
      </c>
      <c r="I20" s="26">
        <v>1</v>
      </c>
      <c r="J20" s="26" t="s">
        <v>118</v>
      </c>
      <c r="K20" s="26" t="s">
        <v>538</v>
      </c>
      <c r="L20" s="26" t="s">
        <v>539</v>
      </c>
      <c r="M20" s="27">
        <v>15129352399</v>
      </c>
      <c r="N20" s="26" t="s">
        <v>540</v>
      </c>
      <c r="O20" s="27">
        <v>18991522991</v>
      </c>
      <c r="P20" s="26" t="s">
        <v>541</v>
      </c>
      <c r="Q20" s="27">
        <v>18291551719</v>
      </c>
      <c r="R20" s="15"/>
    </row>
    <row r="21" ht="24.95" customHeight="1" spans="1:18">
      <c r="A21" s="26">
        <v>17</v>
      </c>
      <c r="B21" s="26" t="s">
        <v>542</v>
      </c>
      <c r="C21" s="26" t="s">
        <v>543</v>
      </c>
      <c r="D21" s="27">
        <v>4</v>
      </c>
      <c r="E21" s="27">
        <v>14</v>
      </c>
      <c r="F21" s="27">
        <v>17</v>
      </c>
      <c r="G21" s="26" t="s">
        <v>73</v>
      </c>
      <c r="H21" s="26" t="s">
        <v>87</v>
      </c>
      <c r="I21" s="26">
        <v>1</v>
      </c>
      <c r="J21" s="26" t="s">
        <v>118</v>
      </c>
      <c r="K21" s="26" t="s">
        <v>544</v>
      </c>
      <c r="L21" s="26" t="s">
        <v>545</v>
      </c>
      <c r="M21" s="27">
        <v>18700535603</v>
      </c>
      <c r="N21" s="26" t="s">
        <v>540</v>
      </c>
      <c r="O21" s="27">
        <v>18991522992</v>
      </c>
      <c r="P21" s="26" t="s">
        <v>541</v>
      </c>
      <c r="Q21" s="27">
        <v>18291551719</v>
      </c>
      <c r="R21" s="15"/>
    </row>
    <row r="22" ht="24.95" customHeight="1" spans="1:18">
      <c r="A22" s="26">
        <v>18</v>
      </c>
      <c r="B22" s="26" t="s">
        <v>546</v>
      </c>
      <c r="C22" s="26" t="s">
        <v>547</v>
      </c>
      <c r="D22" s="27">
        <v>7</v>
      </c>
      <c r="E22" s="27">
        <v>31</v>
      </c>
      <c r="F22" s="27">
        <v>16</v>
      </c>
      <c r="G22" s="26" t="s">
        <v>22</v>
      </c>
      <c r="H22" s="26" t="s">
        <v>64</v>
      </c>
      <c r="I22" s="26">
        <v>1</v>
      </c>
      <c r="J22" s="26" t="s">
        <v>66</v>
      </c>
      <c r="K22" s="26" t="s">
        <v>548</v>
      </c>
      <c r="L22" s="26" t="s">
        <v>549</v>
      </c>
      <c r="M22" s="27">
        <v>18717552958</v>
      </c>
      <c r="N22" s="26" t="s">
        <v>550</v>
      </c>
      <c r="O22" s="27">
        <v>13891551215</v>
      </c>
      <c r="P22" s="26" t="s">
        <v>551</v>
      </c>
      <c r="Q22" s="27">
        <v>15909176215</v>
      </c>
      <c r="R22" s="15"/>
    </row>
    <row r="23" ht="24.95" customHeight="1" spans="1:18">
      <c r="A23" s="26">
        <v>19</v>
      </c>
      <c r="B23" s="26" t="s">
        <v>552</v>
      </c>
      <c r="C23" s="26" t="s">
        <v>553</v>
      </c>
      <c r="D23" s="29">
        <v>3</v>
      </c>
      <c r="E23" s="29">
        <v>8</v>
      </c>
      <c r="F23" s="29">
        <v>8</v>
      </c>
      <c r="G23" s="26" t="s">
        <v>22</v>
      </c>
      <c r="H23" s="26" t="s">
        <v>64</v>
      </c>
      <c r="I23" s="26">
        <v>1</v>
      </c>
      <c r="J23" s="26" t="s">
        <v>66</v>
      </c>
      <c r="K23" s="26" t="s">
        <v>554</v>
      </c>
      <c r="L23" s="26" t="s">
        <v>555</v>
      </c>
      <c r="M23" s="27">
        <v>18700545357</v>
      </c>
      <c r="N23" s="26" t="s">
        <v>556</v>
      </c>
      <c r="O23" s="27">
        <v>15929523832</v>
      </c>
      <c r="P23" s="26" t="s">
        <v>557</v>
      </c>
      <c r="Q23" s="27">
        <v>13772221819</v>
      </c>
      <c r="R23" s="26" t="s">
        <v>558</v>
      </c>
    </row>
    <row r="24" ht="24.95" customHeight="1" spans="1:18">
      <c r="A24" s="26">
        <v>20</v>
      </c>
      <c r="B24" s="26" t="s">
        <v>559</v>
      </c>
      <c r="C24" s="26" t="s">
        <v>217</v>
      </c>
      <c r="D24" s="29">
        <v>6</v>
      </c>
      <c r="E24" s="29">
        <v>14</v>
      </c>
      <c r="F24" s="29">
        <v>15</v>
      </c>
      <c r="G24" s="26" t="s">
        <v>22</v>
      </c>
      <c r="H24" s="26" t="s">
        <v>87</v>
      </c>
      <c r="I24" s="26">
        <v>1</v>
      </c>
      <c r="J24" s="26" t="s">
        <v>66</v>
      </c>
      <c r="K24" s="26" t="s">
        <v>560</v>
      </c>
      <c r="L24" s="26" t="s">
        <v>561</v>
      </c>
      <c r="M24" s="27">
        <v>15929090075</v>
      </c>
      <c r="N24" s="26" t="s">
        <v>556</v>
      </c>
      <c r="O24" s="27">
        <v>15929523832</v>
      </c>
      <c r="P24" s="26" t="s">
        <v>557</v>
      </c>
      <c r="Q24" s="27">
        <v>13772221820</v>
      </c>
      <c r="R24" s="26" t="s">
        <v>562</v>
      </c>
    </row>
    <row r="25" ht="24.95" customHeight="1" spans="1:18">
      <c r="A25" s="26">
        <v>21</v>
      </c>
      <c r="B25" s="26" t="s">
        <v>563</v>
      </c>
      <c r="C25" s="26" t="s">
        <v>564</v>
      </c>
      <c r="D25" s="27">
        <v>2</v>
      </c>
      <c r="E25" s="27">
        <v>5</v>
      </c>
      <c r="F25" s="27">
        <v>6</v>
      </c>
      <c r="G25" s="26" t="s">
        <v>22</v>
      </c>
      <c r="H25" s="26" t="s">
        <v>64</v>
      </c>
      <c r="I25" s="26">
        <v>1</v>
      </c>
      <c r="J25" s="26" t="s">
        <v>118</v>
      </c>
      <c r="K25" s="26" t="s">
        <v>501</v>
      </c>
      <c r="L25" s="26" t="s">
        <v>565</v>
      </c>
      <c r="M25" s="27">
        <v>15709258780</v>
      </c>
      <c r="N25" s="26" t="s">
        <v>566</v>
      </c>
      <c r="O25" s="27">
        <v>13709151168</v>
      </c>
      <c r="P25" s="26" t="s">
        <v>567</v>
      </c>
      <c r="Q25" s="27">
        <v>18329508800</v>
      </c>
      <c r="R25" s="26" t="s">
        <v>568</v>
      </c>
    </row>
    <row r="26" ht="24.95" customHeight="1" spans="1:18">
      <c r="A26" s="26">
        <v>22</v>
      </c>
      <c r="B26" s="26" t="s">
        <v>569</v>
      </c>
      <c r="C26" s="26" t="s">
        <v>570</v>
      </c>
      <c r="D26" s="27">
        <v>3</v>
      </c>
      <c r="E26" s="27">
        <v>7</v>
      </c>
      <c r="F26" s="27">
        <v>9</v>
      </c>
      <c r="G26" s="26" t="s">
        <v>22</v>
      </c>
      <c r="H26" s="26" t="s">
        <v>64</v>
      </c>
      <c r="I26" s="26">
        <v>1</v>
      </c>
      <c r="J26" s="26" t="s">
        <v>118</v>
      </c>
      <c r="K26" s="26" t="s">
        <v>501</v>
      </c>
      <c r="L26" s="26" t="s">
        <v>571</v>
      </c>
      <c r="M26" s="27">
        <v>15229998820</v>
      </c>
      <c r="N26" s="26" t="s">
        <v>566</v>
      </c>
      <c r="O26" s="27">
        <v>13709151169</v>
      </c>
      <c r="P26" s="26" t="s">
        <v>572</v>
      </c>
      <c r="Q26" s="27">
        <v>13891581541</v>
      </c>
      <c r="R26" s="26" t="s">
        <v>573</v>
      </c>
    </row>
    <row r="27" ht="24.95" customHeight="1" spans="1:18">
      <c r="A27" s="26">
        <v>23</v>
      </c>
      <c r="B27" s="26" t="s">
        <v>574</v>
      </c>
      <c r="C27" s="26" t="s">
        <v>575</v>
      </c>
      <c r="D27" s="27">
        <v>2</v>
      </c>
      <c r="E27" s="27">
        <v>4</v>
      </c>
      <c r="F27" s="27">
        <v>7</v>
      </c>
      <c r="G27" s="26" t="s">
        <v>22</v>
      </c>
      <c r="H27" s="26" t="s">
        <v>64</v>
      </c>
      <c r="I27" s="26">
        <v>1</v>
      </c>
      <c r="J27" s="26" t="s">
        <v>66</v>
      </c>
      <c r="K27" s="26" t="s">
        <v>576</v>
      </c>
      <c r="L27" s="26" t="s">
        <v>577</v>
      </c>
      <c r="M27" s="27">
        <v>15929098806</v>
      </c>
      <c r="N27" s="26" t="s">
        <v>578</v>
      </c>
      <c r="O27" s="27">
        <v>13992540288</v>
      </c>
      <c r="P27" s="27" t="s">
        <v>579</v>
      </c>
      <c r="Q27" s="26">
        <v>13669159738</v>
      </c>
      <c r="R27" s="15"/>
    </row>
    <row r="28" ht="24.95" customHeight="1" spans="1:18">
      <c r="A28" s="26">
        <v>24</v>
      </c>
      <c r="B28" s="26" t="s">
        <v>580</v>
      </c>
      <c r="C28" s="26" t="s">
        <v>581</v>
      </c>
      <c r="D28" s="27">
        <v>2</v>
      </c>
      <c r="E28" s="27">
        <v>3</v>
      </c>
      <c r="F28" s="27">
        <v>9</v>
      </c>
      <c r="G28" s="26" t="s">
        <v>22</v>
      </c>
      <c r="H28" s="26" t="s">
        <v>64</v>
      </c>
      <c r="I28" s="26">
        <v>1</v>
      </c>
      <c r="J28" s="26" t="s">
        <v>23</v>
      </c>
      <c r="K28" s="26" t="s">
        <v>582</v>
      </c>
      <c r="L28" s="26" t="s">
        <v>583</v>
      </c>
      <c r="M28" s="27">
        <v>15091456545</v>
      </c>
      <c r="N28" s="26" t="s">
        <v>584</v>
      </c>
      <c r="O28" s="27">
        <v>18291677318</v>
      </c>
      <c r="P28" s="26" t="s">
        <v>585</v>
      </c>
      <c r="Q28" s="26">
        <v>18292552005</v>
      </c>
      <c r="R28" s="15"/>
    </row>
    <row r="29" ht="24.95" customHeight="1" spans="1:18">
      <c r="A29" s="26">
        <v>25</v>
      </c>
      <c r="B29" s="26" t="s">
        <v>580</v>
      </c>
      <c r="C29" s="26" t="s">
        <v>586</v>
      </c>
      <c r="D29" s="27">
        <v>1</v>
      </c>
      <c r="E29" s="27">
        <v>2</v>
      </c>
      <c r="F29" s="27">
        <v>6</v>
      </c>
      <c r="G29" s="26" t="s">
        <v>22</v>
      </c>
      <c r="H29" s="26" t="s">
        <v>64</v>
      </c>
      <c r="I29" s="26">
        <v>1</v>
      </c>
      <c r="J29" s="26" t="s">
        <v>23</v>
      </c>
      <c r="K29" s="26" t="s">
        <v>587</v>
      </c>
      <c r="L29" s="27" t="s">
        <v>583</v>
      </c>
      <c r="M29" s="27">
        <v>15091456545</v>
      </c>
      <c r="N29" s="26" t="s">
        <v>588</v>
      </c>
      <c r="O29" s="27">
        <v>15929002900</v>
      </c>
      <c r="P29" s="27" t="s">
        <v>585</v>
      </c>
      <c r="Q29" s="26">
        <v>18292552005</v>
      </c>
      <c r="R29" s="15"/>
    </row>
    <row r="30" ht="24.95" customHeight="1" spans="1:18">
      <c r="A30" s="26">
        <v>26</v>
      </c>
      <c r="B30" s="26" t="s">
        <v>589</v>
      </c>
      <c r="C30" s="26" t="s">
        <v>590</v>
      </c>
      <c r="D30" s="27">
        <v>2</v>
      </c>
      <c r="E30" s="27">
        <v>2</v>
      </c>
      <c r="F30" s="27">
        <v>4</v>
      </c>
      <c r="G30" s="26" t="s">
        <v>22</v>
      </c>
      <c r="H30" s="26" t="s">
        <v>64</v>
      </c>
      <c r="I30" s="26">
        <v>1</v>
      </c>
      <c r="J30" s="26" t="s">
        <v>66</v>
      </c>
      <c r="K30" s="26" t="s">
        <v>554</v>
      </c>
      <c r="L30" s="26" t="s">
        <v>591</v>
      </c>
      <c r="M30" s="27">
        <v>18700505460</v>
      </c>
      <c r="N30" s="26" t="s">
        <v>592</v>
      </c>
      <c r="O30" s="27">
        <v>13992506063</v>
      </c>
      <c r="P30" s="26" t="s">
        <v>593</v>
      </c>
      <c r="Q30" s="26">
        <v>13571440263</v>
      </c>
      <c r="R30" s="15" t="s">
        <v>594</v>
      </c>
    </row>
    <row r="31" ht="24.95" customHeight="1" spans="1:18">
      <c r="A31" s="26">
        <v>27</v>
      </c>
      <c r="B31" s="26" t="s">
        <v>595</v>
      </c>
      <c r="C31" s="26" t="s">
        <v>596</v>
      </c>
      <c r="D31" s="27">
        <v>1</v>
      </c>
      <c r="E31" s="27">
        <v>2</v>
      </c>
      <c r="F31" s="27">
        <v>3</v>
      </c>
      <c r="G31" s="26" t="s">
        <v>22</v>
      </c>
      <c r="H31" s="26" t="s">
        <v>597</v>
      </c>
      <c r="I31" s="26">
        <v>1</v>
      </c>
      <c r="J31" s="26" t="s">
        <v>23</v>
      </c>
      <c r="K31" s="26" t="s">
        <v>598</v>
      </c>
      <c r="L31" s="26" t="s">
        <v>599</v>
      </c>
      <c r="M31" s="27">
        <v>18409250103</v>
      </c>
      <c r="N31" s="26" t="s">
        <v>600</v>
      </c>
      <c r="O31" s="27">
        <v>13891530447</v>
      </c>
      <c r="P31" s="26" t="s">
        <v>601</v>
      </c>
      <c r="Q31" s="26">
        <v>17772992029</v>
      </c>
      <c r="R31" s="15"/>
    </row>
    <row r="32" ht="24.95" customHeight="1" spans="1:18">
      <c r="A32" s="26">
        <v>28</v>
      </c>
      <c r="B32" s="26" t="s">
        <v>602</v>
      </c>
      <c r="C32" s="26" t="s">
        <v>603</v>
      </c>
      <c r="D32" s="27">
        <v>1</v>
      </c>
      <c r="E32" s="27">
        <v>3</v>
      </c>
      <c r="F32" s="27">
        <v>2</v>
      </c>
      <c r="G32" s="26" t="s">
        <v>22</v>
      </c>
      <c r="H32" s="26" t="s">
        <v>597</v>
      </c>
      <c r="I32" s="26">
        <v>1</v>
      </c>
      <c r="J32" s="26" t="s">
        <v>23</v>
      </c>
      <c r="K32" s="26" t="s">
        <v>604</v>
      </c>
      <c r="L32" s="27" t="s">
        <v>605</v>
      </c>
      <c r="M32" s="27" t="s">
        <v>606</v>
      </c>
      <c r="N32" s="26" t="s">
        <v>600</v>
      </c>
      <c r="O32" s="27">
        <v>13891530447</v>
      </c>
      <c r="P32" s="26" t="s">
        <v>607</v>
      </c>
      <c r="Q32" s="26">
        <v>13571446067</v>
      </c>
      <c r="R32" s="15"/>
    </row>
    <row r="33" ht="24.95" customHeight="1" spans="1:18">
      <c r="A33" s="26">
        <v>29</v>
      </c>
      <c r="B33" s="26" t="s">
        <v>608</v>
      </c>
      <c r="C33" s="26" t="s">
        <v>609</v>
      </c>
      <c r="D33" s="27">
        <v>2</v>
      </c>
      <c r="E33" s="27">
        <v>6</v>
      </c>
      <c r="F33" s="27">
        <v>10</v>
      </c>
      <c r="G33" s="26" t="s">
        <v>22</v>
      </c>
      <c r="H33" s="26" t="s">
        <v>597</v>
      </c>
      <c r="I33" s="26">
        <v>1</v>
      </c>
      <c r="J33" s="26" t="s">
        <v>23</v>
      </c>
      <c r="K33" s="26" t="s">
        <v>610</v>
      </c>
      <c r="L33" s="26" t="s">
        <v>611</v>
      </c>
      <c r="M33" s="27">
        <v>15991316091</v>
      </c>
      <c r="N33" s="26" t="s">
        <v>612</v>
      </c>
      <c r="O33" s="27">
        <v>15309155658</v>
      </c>
      <c r="P33" s="26" t="s">
        <v>613</v>
      </c>
      <c r="Q33" s="26">
        <v>13484691130</v>
      </c>
      <c r="R33" s="26" t="s">
        <v>614</v>
      </c>
    </row>
    <row r="34" ht="24.95" customHeight="1" spans="1:18">
      <c r="A34" s="26">
        <v>30</v>
      </c>
      <c r="B34" s="26" t="s">
        <v>615</v>
      </c>
      <c r="C34" s="26" t="s">
        <v>616</v>
      </c>
      <c r="D34" s="27">
        <v>6</v>
      </c>
      <c r="E34" s="27">
        <v>27</v>
      </c>
      <c r="F34" s="27">
        <v>25</v>
      </c>
      <c r="G34" s="26" t="s">
        <v>22</v>
      </c>
      <c r="H34" s="26" t="s">
        <v>597</v>
      </c>
      <c r="I34" s="26">
        <v>1</v>
      </c>
      <c r="J34" s="26" t="s">
        <v>23</v>
      </c>
      <c r="K34" s="26" t="s">
        <v>617</v>
      </c>
      <c r="L34" s="27" t="s">
        <v>618</v>
      </c>
      <c r="M34" s="27">
        <v>13310954937</v>
      </c>
      <c r="N34" s="26" t="s">
        <v>612</v>
      </c>
      <c r="O34" s="27">
        <v>15309155658</v>
      </c>
      <c r="P34" s="26" t="s">
        <v>613</v>
      </c>
      <c r="Q34" s="26">
        <v>13484691131</v>
      </c>
      <c r="R34" s="26" t="s">
        <v>619</v>
      </c>
    </row>
    <row r="35" ht="24.95" customHeight="1" spans="1:18">
      <c r="A35" s="26">
        <v>31</v>
      </c>
      <c r="B35" s="26" t="s">
        <v>620</v>
      </c>
      <c r="C35" s="26" t="s">
        <v>621</v>
      </c>
      <c r="D35" s="27">
        <v>2</v>
      </c>
      <c r="E35" s="27">
        <v>5</v>
      </c>
      <c r="F35" s="26">
        <v>6</v>
      </c>
      <c r="G35" s="26" t="s">
        <v>22</v>
      </c>
      <c r="H35" s="26" t="s">
        <v>597</v>
      </c>
      <c r="I35" s="26">
        <v>1</v>
      </c>
      <c r="J35" s="26" t="s">
        <v>23</v>
      </c>
      <c r="K35" s="26" t="s">
        <v>622</v>
      </c>
      <c r="L35" s="26" t="s">
        <v>623</v>
      </c>
      <c r="M35" s="27">
        <v>13359152071</v>
      </c>
      <c r="N35" s="26" t="s">
        <v>612</v>
      </c>
      <c r="O35" s="26">
        <v>15309155658</v>
      </c>
      <c r="P35" s="26" t="s">
        <v>624</v>
      </c>
      <c r="Q35" s="27">
        <v>15191531711</v>
      </c>
      <c r="R35" s="26" t="s">
        <v>625</v>
      </c>
    </row>
    <row r="36" ht="24.95" customHeight="1" spans="1:19">
      <c r="A36" s="26">
        <v>32</v>
      </c>
      <c r="B36" s="26" t="s">
        <v>626</v>
      </c>
      <c r="C36" s="26" t="s">
        <v>627</v>
      </c>
      <c r="D36" s="27">
        <v>46</v>
      </c>
      <c r="E36" s="27">
        <v>200</v>
      </c>
      <c r="F36" s="26">
        <v>276</v>
      </c>
      <c r="G36" s="26" t="s">
        <v>22</v>
      </c>
      <c r="H36" s="26" t="s">
        <v>597</v>
      </c>
      <c r="I36" s="26">
        <v>1</v>
      </c>
      <c r="J36" s="26" t="s">
        <v>23</v>
      </c>
      <c r="K36" s="26" t="s">
        <v>628</v>
      </c>
      <c r="L36" s="26" t="s">
        <v>629</v>
      </c>
      <c r="M36" s="27">
        <v>18740654758</v>
      </c>
      <c r="N36" s="26" t="s">
        <v>612</v>
      </c>
      <c r="O36" s="26">
        <v>15309155659</v>
      </c>
      <c r="P36" s="26" t="s">
        <v>613</v>
      </c>
      <c r="Q36" s="26">
        <v>13484691130</v>
      </c>
      <c r="R36" s="26" t="s">
        <v>630</v>
      </c>
      <c r="S36" s="20"/>
    </row>
    <row r="37" ht="24.95" customHeight="1" spans="1:19">
      <c r="A37" s="26">
        <v>33</v>
      </c>
      <c r="B37" s="26" t="s">
        <v>631</v>
      </c>
      <c r="C37" s="26" t="s">
        <v>632</v>
      </c>
      <c r="D37" s="27">
        <v>5</v>
      </c>
      <c r="E37" s="27">
        <v>239</v>
      </c>
      <c r="F37" s="26">
        <v>85</v>
      </c>
      <c r="G37" s="26" t="s">
        <v>22</v>
      </c>
      <c r="H37" s="26" t="s">
        <v>597</v>
      </c>
      <c r="I37" s="26">
        <v>1</v>
      </c>
      <c r="J37" s="26" t="s">
        <v>23</v>
      </c>
      <c r="K37" s="26" t="s">
        <v>598</v>
      </c>
      <c r="L37" s="26" t="s">
        <v>633</v>
      </c>
      <c r="M37" s="27">
        <v>13891557470</v>
      </c>
      <c r="N37" s="26" t="s">
        <v>634</v>
      </c>
      <c r="O37" s="26">
        <v>15309155660</v>
      </c>
      <c r="P37" s="26" t="s">
        <v>613</v>
      </c>
      <c r="Q37" s="26">
        <v>13484691130</v>
      </c>
      <c r="R37" s="26" t="s">
        <v>635</v>
      </c>
      <c r="S37" s="20"/>
    </row>
    <row r="38" ht="24.95" customHeight="1" spans="1:18">
      <c r="A38" s="26">
        <v>34</v>
      </c>
      <c r="B38" s="26" t="s">
        <v>636</v>
      </c>
      <c r="C38" s="27" t="s">
        <v>637</v>
      </c>
      <c r="D38" s="27">
        <v>2</v>
      </c>
      <c r="E38" s="27">
        <v>8</v>
      </c>
      <c r="F38" s="26">
        <v>10</v>
      </c>
      <c r="G38" s="26" t="s">
        <v>22</v>
      </c>
      <c r="H38" s="26" t="s">
        <v>597</v>
      </c>
      <c r="I38" s="26">
        <v>1</v>
      </c>
      <c r="J38" s="26" t="s">
        <v>23</v>
      </c>
      <c r="K38" s="26" t="s">
        <v>638</v>
      </c>
      <c r="L38" s="26" t="s">
        <v>639</v>
      </c>
      <c r="M38" s="27">
        <v>18329545513</v>
      </c>
      <c r="N38" s="26" t="s">
        <v>612</v>
      </c>
      <c r="O38" s="26">
        <v>15309155661</v>
      </c>
      <c r="P38" s="26" t="s">
        <v>613</v>
      </c>
      <c r="Q38" s="26">
        <v>13484691130</v>
      </c>
      <c r="R38" s="26" t="s">
        <v>640</v>
      </c>
    </row>
    <row r="39" ht="24.95" customHeight="1" spans="1:18">
      <c r="A39" s="26">
        <v>35</v>
      </c>
      <c r="B39" s="26" t="s">
        <v>636</v>
      </c>
      <c r="C39" s="27" t="s">
        <v>641</v>
      </c>
      <c r="D39" s="27">
        <v>6</v>
      </c>
      <c r="E39" s="27">
        <v>17</v>
      </c>
      <c r="F39" s="26">
        <v>32</v>
      </c>
      <c r="G39" s="26" t="s">
        <v>22</v>
      </c>
      <c r="H39" s="26" t="s">
        <v>597</v>
      </c>
      <c r="I39" s="26">
        <v>1</v>
      </c>
      <c r="J39" s="26" t="s">
        <v>23</v>
      </c>
      <c r="K39" s="26" t="s">
        <v>638</v>
      </c>
      <c r="L39" s="26" t="s">
        <v>642</v>
      </c>
      <c r="M39" s="27">
        <v>18209155099</v>
      </c>
      <c r="N39" s="26" t="s">
        <v>612</v>
      </c>
      <c r="O39" s="26">
        <v>15309155662</v>
      </c>
      <c r="P39" s="26" t="s">
        <v>613</v>
      </c>
      <c r="Q39" s="26">
        <v>13484691130</v>
      </c>
      <c r="R39" s="26" t="s">
        <v>640</v>
      </c>
    </row>
    <row r="40" ht="24.95" customHeight="1" spans="1:18">
      <c r="A40" s="26">
        <v>36</v>
      </c>
      <c r="B40" s="26" t="s">
        <v>643</v>
      </c>
      <c r="C40" s="26" t="s">
        <v>644</v>
      </c>
      <c r="D40" s="26">
        <v>1</v>
      </c>
      <c r="E40" s="26">
        <v>5</v>
      </c>
      <c r="F40" s="26">
        <v>4</v>
      </c>
      <c r="G40" s="26" t="s">
        <v>22</v>
      </c>
      <c r="H40" s="26" t="s">
        <v>597</v>
      </c>
      <c r="I40" s="26">
        <v>1</v>
      </c>
      <c r="J40" s="26" t="s">
        <v>23</v>
      </c>
      <c r="K40" s="26" t="s">
        <v>645</v>
      </c>
      <c r="L40" s="26" t="s">
        <v>646</v>
      </c>
      <c r="M40" s="26" t="s">
        <v>647</v>
      </c>
      <c r="N40" s="26" t="s">
        <v>612</v>
      </c>
      <c r="O40" s="26">
        <v>15309155663</v>
      </c>
      <c r="P40" s="26" t="s">
        <v>613</v>
      </c>
      <c r="Q40" s="26">
        <v>13484691130</v>
      </c>
      <c r="R40" s="26" t="s">
        <v>648</v>
      </c>
    </row>
    <row r="41" ht="24.95" customHeight="1" spans="1:18">
      <c r="A41" s="26">
        <v>37</v>
      </c>
      <c r="B41" s="26" t="s">
        <v>615</v>
      </c>
      <c r="C41" s="26" t="s">
        <v>649</v>
      </c>
      <c r="D41" s="30" t="s">
        <v>650</v>
      </c>
      <c r="E41" s="31"/>
      <c r="F41" s="32"/>
      <c r="G41" s="26" t="s">
        <v>22</v>
      </c>
      <c r="H41" s="26" t="s">
        <v>597</v>
      </c>
      <c r="I41" s="26">
        <v>2</v>
      </c>
      <c r="J41" s="26" t="s">
        <v>651</v>
      </c>
      <c r="K41" s="26" t="s">
        <v>651</v>
      </c>
      <c r="L41" s="26" t="s">
        <v>629</v>
      </c>
      <c r="M41" s="26">
        <v>18740654758</v>
      </c>
      <c r="N41" s="26" t="s">
        <v>612</v>
      </c>
      <c r="O41" s="26">
        <v>15309155664</v>
      </c>
      <c r="P41" s="26" t="s">
        <v>613</v>
      </c>
      <c r="Q41" s="26">
        <v>13484691130</v>
      </c>
      <c r="R41" s="26" t="s">
        <v>652</v>
      </c>
    </row>
    <row r="42" ht="24.95" customHeight="1" spans="1:18">
      <c r="A42" s="11" t="s">
        <v>51</v>
      </c>
      <c r="B42" s="33" t="s">
        <v>653</v>
      </c>
      <c r="C42" s="34"/>
      <c r="D42" s="14">
        <f>SUM(D5:D40)</f>
        <v>139</v>
      </c>
      <c r="E42" s="14">
        <f t="shared" ref="E42:F42" si="0">SUM(E5:E40)</f>
        <v>714</v>
      </c>
      <c r="F42" s="14">
        <f t="shared" si="0"/>
        <v>678</v>
      </c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</row>
    <row r="43" s="20" customFormat="1" ht="24.95" customHeight="1" spans="1:18">
      <c r="A43" s="35" t="s">
        <v>267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</row>
    <row r="44" ht="24.95" customHeight="1"/>
    <row r="45" ht="24.95" customHeight="1"/>
  </sheetData>
  <mergeCells count="18">
    <mergeCell ref="A1:R1"/>
    <mergeCell ref="A2:R2"/>
    <mergeCell ref="D3:F3"/>
    <mergeCell ref="L3:M3"/>
    <mergeCell ref="N3:O3"/>
    <mergeCell ref="P3:Q3"/>
    <mergeCell ref="D41:F41"/>
    <mergeCell ref="B42:C42"/>
    <mergeCell ref="A43:R43"/>
    <mergeCell ref="A3:A4"/>
    <mergeCell ref="B3:B4"/>
    <mergeCell ref="C3:C4"/>
    <mergeCell ref="G3:G4"/>
    <mergeCell ref="H3:H4"/>
    <mergeCell ref="I3:I4"/>
    <mergeCell ref="J3:J4"/>
    <mergeCell ref="K3:K4"/>
    <mergeCell ref="R3:R4"/>
  </mergeCells>
  <pageMargins left="0.4" right="0.236111111111111" top="0.747916666666667" bottom="0.747916666666667" header="0.314583333333333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1城关镇</vt:lpstr>
      <vt:lpstr>2平梁镇</vt:lpstr>
      <vt:lpstr>3涧池镇</vt:lpstr>
      <vt:lpstr>4蒲溪镇</vt:lpstr>
      <vt:lpstr>5双乳镇</vt:lpstr>
      <vt:lpstr>6铁佛寺镇</vt:lpstr>
      <vt:lpstr>7双河口镇</vt:lpstr>
      <vt:lpstr>8观音河镇</vt:lpstr>
      <vt:lpstr>9漩涡镇</vt:lpstr>
      <vt:lpstr>10汉阳镇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WRGHO</dc:creator>
  <cp:lastModifiedBy>西瑞</cp:lastModifiedBy>
  <dcterms:created xsi:type="dcterms:W3CDTF">2017-04-10T01:58:00Z</dcterms:created>
  <cp:lastPrinted>2017-04-20T12:19:00Z</cp:lastPrinted>
  <dcterms:modified xsi:type="dcterms:W3CDTF">2023-09-20T03:34:25Z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49006810BA7140DBAA7688CD9DD6AC6C_12</vt:lpwstr>
  </property>
</Properties>
</file>